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DT Nutrition\09 Menu Development 2018\April 2018\CH Menus\Richmond_Kingston\"/>
    </mc:Choice>
  </mc:AlternateContent>
  <bookViews>
    <workbookView xWindow="0" yWindow="0" windowWidth="15360" windowHeight="7755" firstSheet="2" activeTab="4"/>
  </bookViews>
  <sheets>
    <sheet name="User Guide" sheetId="22" r:id="rId1"/>
    <sheet name="1. Master Baseline Menu 2018 " sheetId="23" r:id="rId2"/>
    <sheet name="2. Template Core Menu 2018" sheetId="1" r:id="rId3"/>
    <sheet name="3. Baseline Selector 2018 " sheetId="16" r:id="rId4"/>
    <sheet name="4. Operations  Menu" sheetId="19" r:id="rId5"/>
    <sheet name="SAFFRON CODES" sheetId="24"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0" i="23" l="1"/>
  <c r="X50" i="23"/>
  <c r="N50" i="23"/>
  <c r="D50" i="23"/>
  <c r="S35" i="23"/>
  <c r="N35" i="23"/>
  <c r="D35" i="23"/>
  <c r="D20" i="23"/>
  <c r="N20" i="23"/>
  <c r="X35" i="23"/>
  <c r="X20" i="23"/>
  <c r="I50" i="23"/>
  <c r="I35" i="23"/>
  <c r="I20" i="23"/>
  <c r="S20" i="23"/>
  <c r="AA50" i="23" l="1"/>
  <c r="AA35" i="23"/>
  <c r="AA20" i="23"/>
  <c r="X36" i="1"/>
  <c r="X37" i="1"/>
  <c r="X38" i="1"/>
  <c r="X39" i="1"/>
  <c r="X40" i="1"/>
  <c r="X41" i="1"/>
  <c r="X42" i="1"/>
  <c r="X43" i="1"/>
  <c r="X44" i="1"/>
  <c r="X45" i="1"/>
  <c r="X46" i="1"/>
  <c r="S36" i="1"/>
  <c r="S37" i="1"/>
  <c r="S38" i="1"/>
  <c r="S39" i="1"/>
  <c r="S40" i="1"/>
  <c r="S41" i="1"/>
  <c r="S42" i="1"/>
  <c r="S43" i="1"/>
  <c r="S44" i="1"/>
  <c r="S45" i="1"/>
  <c r="S46" i="1"/>
  <c r="N36" i="1"/>
  <c r="N37" i="1"/>
  <c r="N38" i="1"/>
  <c r="N39" i="1"/>
  <c r="N40" i="1"/>
  <c r="N41" i="1"/>
  <c r="N42" i="1"/>
  <c r="N43" i="1"/>
  <c r="N44" i="1"/>
  <c r="N45" i="1"/>
  <c r="N46" i="1"/>
  <c r="I36" i="1"/>
  <c r="I37" i="1"/>
  <c r="I38" i="1"/>
  <c r="I39" i="1"/>
  <c r="I40" i="1"/>
  <c r="I41" i="1"/>
  <c r="I42" i="1"/>
  <c r="I43" i="1"/>
  <c r="I44" i="1"/>
  <c r="I45" i="1"/>
  <c r="I46" i="1"/>
  <c r="D36" i="1"/>
  <c r="D37" i="1"/>
  <c r="D38" i="1"/>
  <c r="D39" i="1"/>
  <c r="D40" i="1"/>
  <c r="D41" i="1"/>
  <c r="D42" i="1"/>
  <c r="D43" i="1"/>
  <c r="D44" i="1"/>
  <c r="D45" i="1"/>
  <c r="D46" i="1"/>
  <c r="X22" i="1"/>
  <c r="X23" i="1"/>
  <c r="X24" i="1"/>
  <c r="X25" i="1"/>
  <c r="X26" i="1"/>
  <c r="X27" i="1"/>
  <c r="X28" i="1"/>
  <c r="X29" i="1"/>
  <c r="X30" i="1"/>
  <c r="X31" i="1"/>
  <c r="X32" i="1"/>
  <c r="S22" i="1"/>
  <c r="S23" i="1"/>
  <c r="S24" i="1"/>
  <c r="S25" i="1"/>
  <c r="S26" i="1"/>
  <c r="S27" i="1"/>
  <c r="S28" i="1"/>
  <c r="S29" i="1"/>
  <c r="S30" i="1"/>
  <c r="S31" i="1"/>
  <c r="S32" i="1"/>
  <c r="N22" i="1"/>
  <c r="N23" i="1"/>
  <c r="N24" i="1"/>
  <c r="N25" i="1"/>
  <c r="N26" i="1"/>
  <c r="N27" i="1"/>
  <c r="N28" i="1"/>
  <c r="N29" i="1"/>
  <c r="N30" i="1"/>
  <c r="N31" i="1"/>
  <c r="N32" i="1"/>
  <c r="I22" i="1"/>
  <c r="I23" i="1"/>
  <c r="I24" i="1"/>
  <c r="I25" i="1"/>
  <c r="I26" i="1"/>
  <c r="I27" i="1"/>
  <c r="I28" i="1"/>
  <c r="I29" i="1"/>
  <c r="I30" i="1"/>
  <c r="I31" i="1"/>
  <c r="I32" i="1"/>
  <c r="D22" i="1"/>
  <c r="D23" i="1"/>
  <c r="D24" i="1"/>
  <c r="D25" i="1"/>
  <c r="D26" i="1"/>
  <c r="D27" i="1"/>
  <c r="D28" i="1"/>
  <c r="D29" i="1"/>
  <c r="D30" i="1"/>
  <c r="D31" i="1"/>
  <c r="D32" i="1"/>
  <c r="X8" i="1"/>
  <c r="X9" i="1"/>
  <c r="X10" i="1"/>
  <c r="X11" i="1"/>
  <c r="X12" i="1"/>
  <c r="X13" i="1"/>
  <c r="X14" i="1"/>
  <c r="X15" i="1"/>
  <c r="X16" i="1"/>
  <c r="X17" i="1"/>
  <c r="X18" i="1"/>
  <c r="S8" i="1"/>
  <c r="S9" i="1"/>
  <c r="S10" i="1"/>
  <c r="S11" i="1"/>
  <c r="S12" i="1"/>
  <c r="S13" i="1"/>
  <c r="S14" i="1"/>
  <c r="S15" i="1"/>
  <c r="S16" i="1"/>
  <c r="S17" i="1"/>
  <c r="S18" i="1"/>
  <c r="N8" i="1"/>
  <c r="N9" i="1"/>
  <c r="N10" i="1"/>
  <c r="N11" i="1"/>
  <c r="N12" i="1"/>
  <c r="N13" i="1"/>
  <c r="N14" i="1"/>
  <c r="N15" i="1"/>
  <c r="N16" i="1"/>
  <c r="N17" i="1"/>
  <c r="N18" i="1"/>
  <c r="I8" i="1"/>
  <c r="I9" i="1"/>
  <c r="I10" i="1"/>
  <c r="I11" i="1"/>
  <c r="I12" i="1"/>
  <c r="I13" i="1"/>
  <c r="I14" i="1"/>
  <c r="I15" i="1"/>
  <c r="I16" i="1"/>
  <c r="I17" i="1"/>
  <c r="I18" i="1"/>
  <c r="D8" i="1"/>
  <c r="D9" i="1"/>
  <c r="D10" i="1"/>
  <c r="D11" i="1"/>
  <c r="D12" i="1"/>
  <c r="D13" i="1"/>
  <c r="D14" i="1"/>
  <c r="D15" i="1"/>
  <c r="D16" i="1"/>
  <c r="D17" i="1"/>
  <c r="D18" i="1"/>
  <c r="AA52" i="23" l="1"/>
  <c r="X35" i="1"/>
  <c r="S35" i="1"/>
  <c r="S47" i="1" s="1"/>
  <c r="N35" i="1"/>
  <c r="N47" i="1" s="1"/>
  <c r="I35" i="1"/>
  <c r="D35" i="1"/>
  <c r="D47" i="1" s="1"/>
  <c r="X21" i="1"/>
  <c r="X33" i="1" s="1"/>
  <c r="S21" i="1"/>
  <c r="S33" i="1" s="1"/>
  <c r="N21" i="1"/>
  <c r="N33" i="1" s="1"/>
  <c r="I21" i="1"/>
  <c r="I33" i="1" s="1"/>
  <c r="D21" i="1"/>
  <c r="D33" i="1" s="1"/>
  <c r="X7" i="1"/>
  <c r="X19" i="1" s="1"/>
  <c r="S7" i="1"/>
  <c r="N7" i="1"/>
  <c r="I7" i="1"/>
  <c r="X47" i="1" l="1"/>
  <c r="I47" i="1"/>
  <c r="I19" i="1"/>
  <c r="N19" i="1"/>
  <c r="S19" i="1"/>
  <c r="AA47" i="1" l="1"/>
  <c r="D7" i="1"/>
  <c r="D19" i="1" l="1"/>
  <c r="AA33" i="1" l="1"/>
  <c r="AA19" i="1" l="1"/>
  <c r="AA49" i="1" s="1"/>
</calcChain>
</file>

<file path=xl/comments1.xml><?xml version="1.0" encoding="utf-8"?>
<comments xmlns="http://schemas.openxmlformats.org/spreadsheetml/2006/main">
  <authors>
    <author>Ludlow, Azize</author>
  </authors>
  <commentList>
    <comment ref="I6" authorId="0" shapeId="0">
      <text>
        <r>
          <rPr>
            <b/>
            <sz val="9"/>
            <color indexed="81"/>
            <rFont val="Tahoma"/>
            <family val="2"/>
          </rPr>
          <t>Ludlow, Azize:</t>
        </r>
        <r>
          <rPr>
            <sz val="9"/>
            <color indexed="81"/>
            <rFont val="Tahoma"/>
            <family val="2"/>
          </rPr>
          <t xml:space="preserve">
</t>
        </r>
        <r>
          <rPr>
            <sz val="14"/>
            <color indexed="81"/>
            <rFont val="Tahoma"/>
            <family val="2"/>
          </rPr>
          <t>Cost permitting</t>
        </r>
      </text>
    </comment>
  </commentList>
</comments>
</file>

<file path=xl/sharedStrings.xml><?xml version="1.0" encoding="utf-8"?>
<sst xmlns="http://schemas.openxmlformats.org/spreadsheetml/2006/main" count="1840" uniqueCount="711">
  <si>
    <t>Dates week commencing</t>
  </si>
  <si>
    <t>Week 1</t>
  </si>
  <si>
    <t>Vegetables</t>
  </si>
  <si>
    <t>Week 2</t>
  </si>
  <si>
    <t>Week 3</t>
  </si>
  <si>
    <t>Vegetarian Choice 2</t>
  </si>
  <si>
    <t xml:space="preserve">Alternative Choice 3 </t>
  </si>
  <si>
    <t>Bread</t>
  </si>
  <si>
    <t xml:space="preserve">Cold Dessert </t>
  </si>
  <si>
    <t>Yoghurt</t>
  </si>
  <si>
    <t xml:space="preserve">Cheese &amp; Biscuits </t>
  </si>
  <si>
    <t>Fruity Flapjack</t>
  </si>
  <si>
    <t xml:space="preserve">Salad Bar </t>
  </si>
  <si>
    <t>Sweet Potato &amp; Lentil Curry with Rice</t>
  </si>
  <si>
    <t>Protein Choice 1</t>
  </si>
  <si>
    <t>R07573</t>
  </si>
  <si>
    <t>R07587</t>
  </si>
  <si>
    <t>Dessert</t>
  </si>
  <si>
    <t>Broccoli</t>
  </si>
  <si>
    <t>Peas</t>
  </si>
  <si>
    <t>Carrots</t>
  </si>
  <si>
    <t>Green Beans</t>
  </si>
  <si>
    <t>R04585</t>
  </si>
  <si>
    <t>R08177</t>
  </si>
  <si>
    <t>TUESDAY</t>
  </si>
  <si>
    <t>WEDNESDAY</t>
  </si>
  <si>
    <t>THURSDAY</t>
  </si>
  <si>
    <t xml:space="preserve">FRIDAY </t>
  </si>
  <si>
    <t>Milk</t>
  </si>
  <si>
    <r>
      <rPr>
        <b/>
        <sz val="11"/>
        <color rgb="FFFF0000"/>
        <rFont val="Arial"/>
        <family val="2"/>
      </rPr>
      <t>MEAT FREE</t>
    </r>
    <r>
      <rPr>
        <b/>
        <sz val="11"/>
        <rFont val="Arial"/>
        <family val="2"/>
      </rPr>
      <t xml:space="preserve"> MONDAY</t>
    </r>
  </si>
  <si>
    <t xml:space="preserve">Fresh Fruit </t>
  </si>
  <si>
    <t>Total Average</t>
  </si>
  <si>
    <t>FRIDAY</t>
  </si>
  <si>
    <t>Crispy Cake</t>
  </si>
  <si>
    <t xml:space="preserve">Baked Beans                                                       </t>
  </si>
  <si>
    <t xml:space="preserve">  Peas</t>
  </si>
  <si>
    <t xml:space="preserve">    Peas</t>
  </si>
  <si>
    <t xml:space="preserve">   Cauliflower </t>
  </si>
  <si>
    <t xml:space="preserve">Carrots                                                    </t>
  </si>
  <si>
    <t xml:space="preserve"> Bake Beans                                                        </t>
  </si>
  <si>
    <t xml:space="preserve">Green Beans                                                                                     </t>
  </si>
  <si>
    <t>Italian Tomato &amp; Basil Penne Pasta</t>
  </si>
  <si>
    <t>Shepherdess Pie</t>
  </si>
  <si>
    <t>Codes</t>
  </si>
  <si>
    <t>R01426</t>
  </si>
  <si>
    <t>R08159</t>
  </si>
  <si>
    <t xml:space="preserve"> Sweet Potato &amp; Lentil Curry with Rice</t>
  </si>
  <si>
    <t>R03470</t>
  </si>
  <si>
    <t>R07609</t>
  </si>
  <si>
    <t xml:space="preserve">Sweetcorn </t>
  </si>
  <si>
    <t xml:space="preserve">Roasted Vegetables </t>
  </si>
  <si>
    <t xml:space="preserve">Yorkshire Pudding </t>
  </si>
  <si>
    <t>Additional Option</t>
  </si>
  <si>
    <t>R07576</t>
  </si>
  <si>
    <t>R03808 R07594</t>
  </si>
  <si>
    <t>R04862</t>
  </si>
  <si>
    <t>R06488</t>
  </si>
  <si>
    <t>% Sales Mix</t>
  </si>
  <si>
    <t>Dish Cost</t>
  </si>
  <si>
    <t>Total Cost</t>
  </si>
  <si>
    <t xml:space="preserve"> Potato, Red Onion &amp; Cheese Frittata</t>
  </si>
  <si>
    <t xml:space="preserve"> Fresh Fruit </t>
  </si>
  <si>
    <t xml:space="preserve">Salad Selection </t>
  </si>
  <si>
    <t xml:space="preserve">  Fruity Coleslaw</t>
  </si>
  <si>
    <t>Within this file you will find the following:</t>
  </si>
  <si>
    <t>If you do not serve an alternative option, cheese &amp; biscuits and, or drinking milk</t>
  </si>
  <si>
    <t>Once complete, the average meal price per week will automatically be calculated.</t>
  </si>
  <si>
    <t>Once complete, please return to Azize Ludlow</t>
  </si>
  <si>
    <t xml:space="preserve">azize.ludlow@uk.issworld.com </t>
  </si>
  <si>
    <t>The current sales mix is an estimated guide, please amend according to your business needs.</t>
  </si>
  <si>
    <t xml:space="preserve">● Menu Amendments </t>
  </si>
  <si>
    <t xml:space="preserve">If you require to change a dish please use the baseline selector (tab) and below instructions. </t>
  </si>
  <si>
    <t xml:space="preserve">3) Enter or amend the desired sales mix. </t>
  </si>
  <si>
    <t>4) Ensure that the Excel cells are adding/calculating correctly.</t>
  </si>
  <si>
    <t>Option 1</t>
  </si>
  <si>
    <t xml:space="preserve">
</t>
  </si>
  <si>
    <t>Option 2</t>
  </si>
  <si>
    <t xml:space="preserve">Alternative Option </t>
  </si>
  <si>
    <t>Dessert of the day</t>
  </si>
  <si>
    <r>
      <rPr>
        <b/>
        <u/>
        <sz val="14"/>
        <color theme="0"/>
        <rFont val="Arial Rounded MT Bold"/>
        <family val="2"/>
      </rPr>
      <t>NUT ALLERGY PUPIL:</t>
    </r>
    <r>
      <rPr>
        <sz val="12"/>
        <color theme="0"/>
        <rFont val="Arial Rounded MT Bold"/>
        <family val="2"/>
      </rPr>
      <t xml:space="preserve">
Please check nut claims on packaging before serving food items to this pupil.
</t>
    </r>
    <r>
      <rPr>
        <u/>
        <sz val="12"/>
        <color theme="0"/>
        <rFont val="Arial Rounded MT Bold"/>
        <family val="2"/>
      </rPr>
      <t>DO NOT</t>
    </r>
    <r>
      <rPr>
        <sz val="12"/>
        <color theme="0"/>
        <rFont val="Arial Rounded MT Bold"/>
        <family val="2"/>
      </rPr>
      <t xml:space="preserve"> serve any food items to this pupil which claim they 'MAY CONTAIN NUTS' 
Please pay particular attention to savoury crackers, yoghurts and bread products. 
</t>
    </r>
  </si>
  <si>
    <t xml:space="preserve">Monday </t>
  </si>
  <si>
    <t xml:space="preserve">Tuesday </t>
  </si>
  <si>
    <t xml:space="preserve">Wednesday </t>
  </si>
  <si>
    <t>Thursday</t>
  </si>
  <si>
    <t xml:space="preserve">Friday </t>
  </si>
  <si>
    <t>*Please follow the same instructions for (Menu Amendments).</t>
  </si>
  <si>
    <t xml:space="preserve"> Frozen Strawberry Yoghurt</t>
  </si>
  <si>
    <r>
      <t xml:space="preserve">All baseline menus should be created on a </t>
    </r>
    <r>
      <rPr>
        <b/>
        <sz val="11"/>
        <color theme="1"/>
        <rFont val="Calibri"/>
        <family val="2"/>
        <scheme val="minor"/>
      </rPr>
      <t>2,3 or 4 choice (option)</t>
    </r>
    <r>
      <rPr>
        <sz val="11"/>
        <color theme="1"/>
        <rFont val="Calibri"/>
        <family val="2"/>
        <scheme val="minor"/>
      </rPr>
      <t xml:space="preserve"> as per contract requirements.</t>
    </r>
  </si>
  <si>
    <t>then these cells will remain at £0.00.</t>
  </si>
  <si>
    <t xml:space="preserve">You or your FA will need to complete the sales mix for your area. </t>
  </si>
  <si>
    <t>*FBS will be approved by Clare Harper.</t>
  </si>
  <si>
    <t>* FFL Standards will be approved by Sarah Henderson.</t>
  </si>
  <si>
    <t>User Guide</t>
  </si>
  <si>
    <t xml:space="preserve">Protein Choice </t>
  </si>
  <si>
    <t xml:space="preserve">Vegetarian Choice </t>
  </si>
  <si>
    <r>
      <t>Alternative Choice</t>
    </r>
    <r>
      <rPr>
        <b/>
        <sz val="11"/>
        <color rgb="FFFF0000"/>
        <rFont val="Arial Rounded MT Bold"/>
        <family val="2"/>
      </rPr>
      <t xml:space="preserve"> </t>
    </r>
  </si>
  <si>
    <t>Please Note: A bespoke menu can only be approved by Divisional Director</t>
  </si>
  <si>
    <t>Oat &amp; Raisin Biscuit</t>
  </si>
  <si>
    <t xml:space="preserve">Only one CORE menu per contractual requirement to be completed. 
 i.e. A Contractual Requirement maybe 1 x Core Halal &amp; 1 X Core None Halal </t>
  </si>
  <si>
    <t xml:space="preserve">If your contract offers cheese &amp; biscuits in replacement of milk then you will need to change accordingly </t>
  </si>
  <si>
    <r>
      <t>●</t>
    </r>
    <r>
      <rPr>
        <b/>
        <sz val="11"/>
        <color theme="1"/>
        <rFont val="Calibri"/>
        <family val="2"/>
        <scheme val="minor"/>
      </rPr>
      <t xml:space="preserve"> Meat Free Mondays</t>
    </r>
    <r>
      <rPr>
        <sz val="11"/>
        <color theme="1"/>
        <rFont val="Calibri"/>
        <family val="2"/>
        <scheme val="minor"/>
      </rPr>
      <t xml:space="preserve"> - this is an optional depending on contractual desire, you will find meat options within the selector.</t>
    </r>
  </si>
  <si>
    <t>Frozen Toffee Yoghurt</t>
  </si>
  <si>
    <t xml:space="preserve"> Dessert</t>
  </si>
  <si>
    <t xml:space="preserve"> Dessert Option</t>
  </si>
  <si>
    <t>Tab 1- Master 3 choice Baseline menu, recipe codes &amp; (cost)</t>
  </si>
  <si>
    <t>Tab 3 - Baseline selector, recipe codes &amp; (cost)</t>
  </si>
  <si>
    <t xml:space="preserve">The recipes within the Master baseline menu are populated for cost effectiveness. </t>
  </si>
  <si>
    <t>● Please note that you are only permitted to move whole days within the week including the relevant selector day and not individual dishes.
i.e. All of Monday dishes &amp; the Baseline Selector can be switched to a Thursday. 
This will ensures Government Compliance Standards</t>
  </si>
  <si>
    <t>Tab 2 - Template core menu, recipe codes &amp; (cost) so you can finalise your own Core Menu</t>
  </si>
  <si>
    <t>Tab 4 - Operations Menu Template for printing purpose</t>
  </si>
  <si>
    <t>R04295 R05306</t>
  </si>
  <si>
    <t>R08331</t>
  </si>
  <si>
    <t xml:space="preserve">Jacket Potato with Tuna Mayonnaise, Jacket Potato with Cheese, Jacket Potato with Baked Beans or Jacket Potato with Coleslaw </t>
  </si>
  <si>
    <t>R00545 R01580 R01184 R06405</t>
  </si>
  <si>
    <t xml:space="preserve">1) Using the baseline selector,  Copy  the desired dish and cost price.  </t>
  </si>
  <si>
    <t xml:space="preserve">2) Paste the selected dish and cost price into the template core menu. </t>
  </si>
  <si>
    <r>
      <t xml:space="preserve">4 x Jacket Potato Choice  </t>
    </r>
    <r>
      <rPr>
        <b/>
        <sz val="11"/>
        <color rgb="FF0070C0"/>
        <rFont val="Arial Rounded MT Bold"/>
        <family val="2"/>
      </rPr>
      <t xml:space="preserve">R08332 </t>
    </r>
    <r>
      <rPr>
        <b/>
        <sz val="11"/>
        <color rgb="FFFF0000"/>
        <rFont val="Arial Rounded MT Bold"/>
        <family val="2"/>
      </rPr>
      <t>AVG £0.37</t>
    </r>
  </si>
  <si>
    <t>=</t>
  </si>
  <si>
    <t>Please note that future price increases may be incurred in line with suppliers inflation.</t>
  </si>
  <si>
    <t>Custard or Ice Cream</t>
  </si>
  <si>
    <t>Lemon &amp; Courgette Muffin</t>
  </si>
  <si>
    <t>Hot Dog</t>
  </si>
  <si>
    <t>Cauliflower</t>
  </si>
  <si>
    <t>Macaroni Cheese</t>
  </si>
  <si>
    <t>Sweetcorn</t>
  </si>
  <si>
    <t>Coleslaw</t>
  </si>
  <si>
    <t>Lemon Drizzle</t>
  </si>
  <si>
    <t>Quorn Burger &amp; Chips</t>
  </si>
  <si>
    <t>Quorn Meatball with Tomato Sauce &amp; Pasta</t>
  </si>
  <si>
    <t>Vegetable &amp; Chickpea Jambalaya</t>
  </si>
  <si>
    <t xml:space="preserve"> Peas</t>
  </si>
  <si>
    <t>Cheese &amp; Potato Pie</t>
  </si>
  <si>
    <t>White Cabbage</t>
  </si>
  <si>
    <t xml:space="preserve">Salmon &amp; Broccoli  Pasta </t>
  </si>
  <si>
    <t>Quorn &amp; Vegetable Fajita</t>
  </si>
  <si>
    <t>Dessert Sides</t>
  </si>
  <si>
    <t xml:space="preserve">(50% Fruit) Apple &amp; Berry Crumble </t>
  </si>
  <si>
    <t xml:space="preserve">Master Baseline Menu 2018 Primary </t>
  </si>
  <si>
    <t xml:space="preserve">Template Core Menu 2018 Primary </t>
  </si>
  <si>
    <t xml:space="preserve">Baseline Selector 2018 Primary  </t>
  </si>
  <si>
    <t xml:space="preserve">(50% Fruit) Peach Crumble </t>
  </si>
  <si>
    <t xml:space="preserve">(50% Fruit) Apple &amp; Berry Sponge </t>
  </si>
  <si>
    <t>Roast Chicken</t>
  </si>
  <si>
    <t xml:space="preserve">Jelly or Chocolate Muffin </t>
  </si>
  <si>
    <t>Alternative Choice 4</t>
  </si>
  <si>
    <r>
      <rPr>
        <b/>
        <sz val="11"/>
        <rFont val="Calibri"/>
        <family val="2"/>
        <scheme val="minor"/>
      </rPr>
      <t>Reduced Sugar</t>
    </r>
    <r>
      <rPr>
        <sz val="11"/>
        <rFont val="Calibri"/>
        <family val="2"/>
        <scheme val="minor"/>
      </rPr>
      <t xml:space="preserve"> Chocolate &amp; Orange Brownie</t>
    </r>
  </si>
  <si>
    <t>R08537</t>
  </si>
  <si>
    <r>
      <rPr>
        <b/>
        <sz val="11"/>
        <rFont val="Calibri"/>
        <family val="2"/>
        <scheme val="minor"/>
      </rPr>
      <t>Reduced Sugar</t>
    </r>
    <r>
      <rPr>
        <sz val="11"/>
        <rFont val="Calibri"/>
        <family val="2"/>
        <scheme val="minor"/>
      </rPr>
      <t xml:space="preserve"> Sticky Toffee Date Loaf</t>
    </r>
  </si>
  <si>
    <r>
      <rPr>
        <b/>
        <sz val="11"/>
        <color theme="1"/>
        <rFont val="Calibri"/>
        <family val="2"/>
        <scheme val="minor"/>
      </rPr>
      <t>Reduced Sugar</t>
    </r>
    <r>
      <rPr>
        <sz val="11"/>
        <color theme="1"/>
        <rFont val="Calibri"/>
        <family val="2"/>
        <scheme val="minor"/>
      </rPr>
      <t xml:space="preserve"> Carrot Cake</t>
    </r>
  </si>
  <si>
    <r>
      <rPr>
        <b/>
        <sz val="11"/>
        <rFont val="Calibri"/>
        <family val="2"/>
        <scheme val="minor"/>
      </rPr>
      <t>Reduced Sugar</t>
    </r>
    <r>
      <rPr>
        <sz val="11"/>
        <rFont val="Calibri"/>
        <family val="2"/>
        <scheme val="minor"/>
      </rPr>
      <t xml:space="preserve"> Chocolate &amp; Courgette Cake </t>
    </r>
  </si>
  <si>
    <r>
      <rPr>
        <b/>
        <sz val="11"/>
        <color theme="1"/>
        <rFont val="Calibri"/>
        <family val="2"/>
        <scheme val="minor"/>
      </rPr>
      <t>Reduced Sugar</t>
    </r>
    <r>
      <rPr>
        <sz val="11"/>
        <color theme="1"/>
        <rFont val="Calibri"/>
        <family val="2"/>
        <scheme val="minor"/>
      </rPr>
      <t xml:space="preserve"> Banana  Cake</t>
    </r>
  </si>
  <si>
    <r>
      <rPr>
        <b/>
        <sz val="11"/>
        <rFont val="Calibri"/>
        <family val="2"/>
        <scheme val="minor"/>
      </rPr>
      <t>Reduced Sugar</t>
    </r>
    <r>
      <rPr>
        <sz val="11"/>
        <rFont val="Calibri"/>
        <family val="2"/>
        <scheme val="minor"/>
      </rPr>
      <t xml:space="preserve"> Chocolate &amp; Beetroot Brownie</t>
    </r>
  </si>
  <si>
    <t>R08540</t>
  </si>
  <si>
    <t>R08541</t>
  </si>
  <si>
    <t xml:space="preserve">Vegetable  Carribean Curry with Wholegrain Rice </t>
  </si>
  <si>
    <t>R08284</t>
  </si>
  <si>
    <t>R08550</t>
  </si>
  <si>
    <t>R08551</t>
  </si>
  <si>
    <t>R08549</t>
  </si>
  <si>
    <t>R08552</t>
  </si>
  <si>
    <t>R07596</t>
  </si>
  <si>
    <t>R07578</t>
  </si>
  <si>
    <t>R08193</t>
  </si>
  <si>
    <t>R08191</t>
  </si>
  <si>
    <t>R07600</t>
  </si>
  <si>
    <t>R07597</t>
  </si>
  <si>
    <t>R00161</t>
  </si>
  <si>
    <t>R00390</t>
  </si>
  <si>
    <t>R07589</t>
  </si>
  <si>
    <t>R00235</t>
  </si>
  <si>
    <t xml:space="preserve">R02684 </t>
  </si>
  <si>
    <t>Roast Vegetable Lasagne</t>
  </si>
  <si>
    <t xml:space="preserve"> Spicy Bean Burger</t>
  </si>
  <si>
    <t xml:space="preserve">R06178  </t>
  </si>
  <si>
    <t>R04079</t>
  </si>
  <si>
    <t>R04586</t>
  </si>
  <si>
    <t>R07593 R07594</t>
  </si>
  <si>
    <t>R05485</t>
  </si>
  <si>
    <t xml:space="preserve"> Quorn Paella</t>
  </si>
  <si>
    <t>R06495</t>
  </si>
  <si>
    <t>Oriental Salmon &amp; Vegetables  with Noodles</t>
  </si>
  <si>
    <t>R03484</t>
  </si>
  <si>
    <t>R08560</t>
  </si>
  <si>
    <t>R00461</t>
  </si>
  <si>
    <t>R01681</t>
  </si>
  <si>
    <t>R01552</t>
  </si>
  <si>
    <t>R07640</t>
  </si>
  <si>
    <t>R05490</t>
  </si>
  <si>
    <t>R07606</t>
  </si>
  <si>
    <t>R07344  R07594</t>
  </si>
  <si>
    <t>R04239 R00242</t>
  </si>
  <si>
    <t xml:space="preserve"> Vegetable &amp; Bean Ragu with Roast Potatoes</t>
  </si>
  <si>
    <t>R05408 R05382</t>
  </si>
  <si>
    <t>R08563</t>
  </si>
  <si>
    <t>R01936</t>
  </si>
  <si>
    <t>R07618</t>
  </si>
  <si>
    <t>R07275</t>
  </si>
  <si>
    <t>R02480</t>
  </si>
  <si>
    <t>R03560</t>
  </si>
  <si>
    <t>R01889</t>
  </si>
  <si>
    <t>R00546</t>
  </si>
  <si>
    <t xml:space="preserve">Roast Lamb </t>
  </si>
  <si>
    <t xml:space="preserve">Roast Pork </t>
  </si>
  <si>
    <t>Vegetable &amp; Butterbean Ragu</t>
  </si>
  <si>
    <t>R06836</t>
  </si>
  <si>
    <t>R03269</t>
  </si>
  <si>
    <t>R03808</t>
  </si>
  <si>
    <t>R02522 R00242</t>
  </si>
  <si>
    <t>£0.38 £0.07</t>
  </si>
  <si>
    <t xml:space="preserve"> (50%) Pear &amp; Chocolate Sponge  </t>
  </si>
  <si>
    <t>£0.51 £0.60</t>
  </si>
  <si>
    <t>Beef Burger (Pre-made or Homemade codes)</t>
  </si>
  <si>
    <t>Cheese, Tomato &amp; Basil Pinwheel</t>
  </si>
  <si>
    <t>R05677</t>
  </si>
  <si>
    <t xml:space="preserve"> Roast Turkey </t>
  </si>
  <si>
    <t>R00546 R01543</t>
  </si>
  <si>
    <t>£0.6 £0.61</t>
  </si>
  <si>
    <t xml:space="preserve"> Marbel Sponge (Fruit)</t>
  </si>
  <si>
    <t>R08173 R07594</t>
  </si>
  <si>
    <t>£0.09 £0.36</t>
  </si>
  <si>
    <t xml:space="preserve">Sticky Salmon Wrap </t>
  </si>
  <si>
    <t>R07582</t>
  </si>
  <si>
    <t>£0.38 £0.09</t>
  </si>
  <si>
    <t>R08565</t>
  </si>
  <si>
    <t>R04477</t>
  </si>
  <si>
    <t>R08568</t>
  </si>
  <si>
    <t>0.48 0.44
 0.28
 0.28</t>
  </si>
  <si>
    <t>R08554</t>
  </si>
  <si>
    <t xml:space="preserve">Rainbow Frittata </t>
  </si>
  <si>
    <t>R08570</t>
  </si>
  <si>
    <r>
      <t xml:space="preserve">THE FDT request that all deadlines are adhered to with this process. Please ensure you have planned adequate time to consult your team, clients and any other stakeholders involved in your menu creation process.
Finalised menus to be returned to the FDT by no later that </t>
    </r>
    <r>
      <rPr>
        <b/>
        <u/>
        <sz val="11"/>
        <color rgb="FFFF0000"/>
        <rFont val="Calibri"/>
        <family val="2"/>
        <scheme val="minor"/>
      </rPr>
      <t>27th October 2017</t>
    </r>
    <r>
      <rPr>
        <b/>
        <u/>
        <sz val="11"/>
        <color theme="1"/>
        <rFont val="Calibri"/>
        <family val="2"/>
        <scheme val="minor"/>
      </rPr>
      <t xml:space="preserve"> </t>
    </r>
    <r>
      <rPr>
        <b/>
        <sz val="11"/>
        <color theme="1"/>
        <rFont val="Calibri"/>
        <family val="2"/>
        <scheme val="minor"/>
      </rPr>
      <t>- No Menus will be accepted after this deadline date.</t>
    </r>
  </si>
  <si>
    <t xml:space="preserve"> Roast Chicken &amp; Gravy with Roast Potatoes </t>
  </si>
  <si>
    <t xml:space="preserve">Vegetable Balti Burrito </t>
  </si>
  <si>
    <t xml:space="preserve">(Readymade)  Margherita Popeye Pizza </t>
  </si>
  <si>
    <t>Neopolitan Pasta (cheese)</t>
  </si>
  <si>
    <t>Fish Fingers &amp; Chips</t>
  </si>
  <si>
    <t>Chicken Chow Mein (noodles)</t>
  </si>
  <si>
    <t xml:space="preserve">(Readymade) Roasted Mediterranean Popeye Pizza </t>
  </si>
  <si>
    <t xml:space="preserve"> Vegetable Chow Mein (noodles)</t>
  </si>
  <si>
    <t xml:space="preserve">Pork Sausage &amp; Gravy with Mashed Potato </t>
  </si>
  <si>
    <t>Quorn &amp; Vegetable Pasta Bake</t>
  </si>
  <si>
    <t>(Quorn) Sausage Toad in the Hole</t>
  </si>
  <si>
    <t>Chicken Curry &amp; Wholegrain Rice</t>
  </si>
  <si>
    <t xml:space="preserve">Sweet Potato &amp; Quorn Pasta Bake </t>
  </si>
  <si>
    <t xml:space="preserve">Salmon or White Fish Fingers &amp; Chips </t>
  </si>
  <si>
    <t xml:space="preserve">(50%) Eve's Pudding </t>
  </si>
  <si>
    <t xml:space="preserve"> Roast Gammon &amp; Gravy with Roast Potatoes  </t>
  </si>
  <si>
    <t xml:space="preserve">Tarka Dahl Curry &amp; Rice </t>
  </si>
  <si>
    <t xml:space="preserve">(Readymade) BBQ Chicken Popeye Pizza </t>
  </si>
  <si>
    <t>(Readymade) Red Onion &amp; Sweetcorn Popeye Pizza</t>
  </si>
  <si>
    <t xml:space="preserve"> Quorn Frankfurter &amp; Chips</t>
  </si>
  <si>
    <t xml:space="preserve"> (50% Fruit) Peach Upside Down Sponge</t>
  </si>
  <si>
    <t>Vegetable &amp; Lentil Pasta Bolognese (cheese)</t>
  </si>
  <si>
    <t>Roast Beef / Lamb</t>
  </si>
  <si>
    <t xml:space="preserve">Garlic &amp; Lemon Chicken Thighs </t>
  </si>
  <si>
    <t>Battered Fish &amp; Chips</t>
  </si>
  <si>
    <t>Quorn Pasta Bolognese</t>
  </si>
  <si>
    <t xml:space="preserve"> Quorn Burger &amp; Chips</t>
  </si>
  <si>
    <t>Roasted Peppers Stuffed with Vegetables &amp; Wholemeal Rice</t>
  </si>
  <si>
    <t xml:space="preserve"> Vegetable Tikka &amp; Rice</t>
  </si>
  <si>
    <t xml:space="preserve">Falafel &amp; Salad Pittas </t>
  </si>
  <si>
    <t xml:space="preserve"> Roast Pork &amp; Gravy with Roast Potatoes </t>
  </si>
  <si>
    <t xml:space="preserve">Vegetable &amp; Lentil Loaf &amp; Gravy with Roast Potato  </t>
  </si>
  <si>
    <t>(Readymade) Spicy Beef Popeye Pizza</t>
  </si>
  <si>
    <t>(Readymade)  Sweetcorn &amp; Red Onion Popeye Pizza</t>
  </si>
  <si>
    <t xml:space="preserve">Berry Muffin </t>
  </si>
  <si>
    <t xml:space="preserve"> (50% Fruit) Apple Crumble   </t>
  </si>
  <si>
    <t>(50% Fruit) Peach Fool with Shortbread</t>
  </si>
  <si>
    <t xml:space="preserve">(50% Fruit) Pear &amp; Berry Ripple Cake </t>
  </si>
  <si>
    <t>(50% Fruit) Jelly &amp; Mandarins</t>
  </si>
  <si>
    <t xml:space="preserve"> (50% Fruit) Pear &amp; Vanilla Sponge </t>
  </si>
  <si>
    <t>Chicken Curry &amp; Rice</t>
  </si>
  <si>
    <t xml:space="preserve">Cottage / Shepherd's Pie </t>
  </si>
  <si>
    <t>(Readymade) Chicken &amp; Sweetcorn Popeye Pizza</t>
  </si>
  <si>
    <t xml:space="preserve">Chicken Quesadilla </t>
  </si>
  <si>
    <t xml:space="preserve">Chicken Sausage &amp; Gravy with Mashed Potato </t>
  </si>
  <si>
    <t xml:space="preserve">Iced Sponge </t>
  </si>
  <si>
    <t>R06026</t>
  </si>
  <si>
    <t>R07537</t>
  </si>
  <si>
    <t xml:space="preserve">Custard </t>
  </si>
  <si>
    <t>Vegetable Chow Mein (Noodles)</t>
  </si>
  <si>
    <t>R08544 R00242</t>
  </si>
  <si>
    <t>£0.54 £0.07</t>
  </si>
  <si>
    <t xml:space="preserve">£0.3 £0.07 </t>
  </si>
  <si>
    <t>Vegetable Crumble with Chips</t>
  </si>
  <si>
    <t>£0.37 £0.09</t>
  </si>
  <si>
    <t>BBQ Turkey Bap with Chips</t>
  </si>
  <si>
    <t>0.65 0.09</t>
  </si>
  <si>
    <t>R08372</t>
  </si>
  <si>
    <t>Turkey Baguette</t>
  </si>
  <si>
    <t>R00608</t>
  </si>
  <si>
    <t>R03260</t>
  </si>
  <si>
    <t>Chicken Chow Mein (Noodles)</t>
  </si>
  <si>
    <t>R00564 R06052</t>
  </si>
  <si>
    <t>Cheese &amp; Onion Flan (Wholemeal) with New Potatoes</t>
  </si>
  <si>
    <t>Neopolitan Pasta</t>
  </si>
  <si>
    <t>R04950</t>
  </si>
  <si>
    <t xml:space="preserve">Vegetable &amp; Chickpea Balti with Wholegrain Rice </t>
  </si>
  <si>
    <t xml:space="preserve"> Moroccan Vegetable Tagine &amp; Rice</t>
  </si>
  <si>
    <t>Tuna &amp; Sweetcorn Mayonnaise Wrap</t>
  </si>
  <si>
    <t>Cheese Salad Wrap</t>
  </si>
  <si>
    <t>Hunters Chicken &amp; Chips</t>
  </si>
  <si>
    <t>BBQ Pork &amp; Rice</t>
  </si>
  <si>
    <r>
      <t xml:space="preserve">Jacket Potato &amp; Salmon Mayonnaise </t>
    </r>
    <r>
      <rPr>
        <b/>
        <sz val="11"/>
        <color rgb="FFFF0000"/>
        <rFont val="Calibri"/>
        <family val="2"/>
        <scheme val="minor"/>
      </rPr>
      <t>(Can be used in any of the 3 weeks)</t>
    </r>
  </si>
  <si>
    <r>
      <t xml:space="preserve">Cheese Savoury </t>
    </r>
    <r>
      <rPr>
        <sz val="11"/>
        <rFont val="Calibri"/>
        <family val="2"/>
        <scheme val="minor"/>
      </rPr>
      <t>Bake</t>
    </r>
    <r>
      <rPr>
        <u/>
        <sz val="11"/>
        <color indexed="8"/>
        <rFont val="Calibri"/>
        <family val="2"/>
        <scheme val="minor"/>
      </rPr>
      <t xml:space="preserve"> </t>
    </r>
    <r>
      <rPr>
        <sz val="11"/>
        <color indexed="8"/>
        <rFont val="Calibri"/>
        <family val="2"/>
        <scheme val="minor"/>
      </rPr>
      <t>&amp; Boiled Potatoes</t>
    </r>
  </si>
  <si>
    <t>(Fry's) Veggie Strips &amp; Gravy with Roast Potatoes</t>
  </si>
  <si>
    <t>Chicken &amp; Sweetcorn Pie (Wholemeal Pastry) with Boiled Potatoes</t>
  </si>
  <si>
    <t>Cheese &amp; Vegetables Whirl Puff with Crushed Potatoes</t>
  </si>
  <si>
    <r>
      <rPr>
        <b/>
        <sz val="11"/>
        <color rgb="FFFF0000"/>
        <rFont val="Calibri"/>
        <family val="2"/>
        <scheme val="minor"/>
      </rPr>
      <t>(MEAT FREE OPTIONAL)</t>
    </r>
    <r>
      <rPr>
        <b/>
        <sz val="11"/>
        <rFont val="Calibri"/>
        <family val="2"/>
        <scheme val="minor"/>
      </rPr>
      <t xml:space="preserve"> MONDAY</t>
    </r>
  </si>
  <si>
    <t>R02522</t>
  </si>
  <si>
    <t>R08360 R08363</t>
  </si>
  <si>
    <t xml:space="preserve"> Muller Yoghurt</t>
  </si>
  <si>
    <t>R07931</t>
  </si>
  <si>
    <t>ORG Milk</t>
  </si>
  <si>
    <t xml:space="preserve"> R07833</t>
  </si>
  <si>
    <t xml:space="preserve"> R07833 R07581 </t>
  </si>
  <si>
    <t xml:space="preserve"> R07833 R07581</t>
  </si>
  <si>
    <t xml:space="preserve"> Custard </t>
  </si>
  <si>
    <t xml:space="preserve">  R07833 R07581</t>
  </si>
  <si>
    <t>R08336</t>
  </si>
  <si>
    <t>R08586</t>
  </si>
  <si>
    <t>R08003 R00242</t>
  </si>
  <si>
    <t>R02525</t>
  </si>
  <si>
    <t>R08340</t>
  </si>
  <si>
    <t>R08589 R03783</t>
  </si>
  <si>
    <t>£0.53 £0.05</t>
  </si>
  <si>
    <t>R08590</t>
  </si>
  <si>
    <t>R08592 R03783</t>
  </si>
  <si>
    <t>0.45 0.05</t>
  </si>
  <si>
    <t>R07996 R08593</t>
  </si>
  <si>
    <t>£0.40  £0.61</t>
  </si>
  <si>
    <t>Yeo Yoghurt</t>
  </si>
  <si>
    <t>R03828</t>
  </si>
  <si>
    <t xml:space="preserve"> Organic Bread </t>
  </si>
  <si>
    <t>R03836</t>
  </si>
  <si>
    <t>R08382</t>
  </si>
  <si>
    <t xml:space="preserve"> Quorn Sausage &amp; Gravy with Mashed Potato </t>
  </si>
  <si>
    <t xml:space="preserve"> Chicken Sausage &amp; Gravy with Mashed Potato</t>
  </si>
  <si>
    <t>R05146 R03783</t>
  </si>
  <si>
    <t>R07853</t>
  </si>
  <si>
    <t>R07849</t>
  </si>
  <si>
    <t>R08365</t>
  </si>
  <si>
    <t>R08597</t>
  </si>
  <si>
    <t>R08598</t>
  </si>
  <si>
    <t>R07993</t>
  </si>
  <si>
    <t>R08599</t>
  </si>
  <si>
    <t>R08600</t>
  </si>
  <si>
    <t>r07872</t>
  </si>
  <si>
    <t>R03217 R07941</t>
  </si>
  <si>
    <t>R08601</t>
  </si>
  <si>
    <r>
      <rPr>
        <b/>
        <sz val="11"/>
        <color indexed="8"/>
        <rFont val="Calibri"/>
        <family val="2"/>
        <scheme val="minor"/>
      </rPr>
      <t>(ORG Beef)</t>
    </r>
    <r>
      <rPr>
        <sz val="11"/>
        <color indexed="8"/>
        <rFont val="Calibri"/>
        <family val="2"/>
        <scheme val="minor"/>
      </rPr>
      <t xml:space="preserve"> Chilli Con Carne &amp; Rice</t>
    </r>
  </si>
  <si>
    <t>R08602</t>
  </si>
  <si>
    <t>R08378 R03783</t>
  </si>
  <si>
    <t>R08603</t>
  </si>
  <si>
    <t>R08604</t>
  </si>
  <si>
    <t>GOLD FFL MENU: ORGANIC DAIRY/FLOUR/PASTA/FR &amp; FA MEAT/ORGANIC BEEF ONCE EVERY 3 WEEKS</t>
  </si>
  <si>
    <t xml:space="preserve">                  Gold FFL MENU: ORGANIC DAIRY/FLOUR/PASTA/ FR &amp; FA MEAT/ORGANIC BEEF ONCE EVERY 3 WEEKS</t>
  </si>
  <si>
    <r>
      <rPr>
        <b/>
        <sz val="11"/>
        <color indexed="8"/>
        <rFont val="Calibri"/>
        <family val="2"/>
        <scheme val="minor"/>
      </rPr>
      <t>(ORG  Beef)</t>
    </r>
    <r>
      <rPr>
        <sz val="11"/>
        <color indexed="8"/>
        <rFont val="Calibri"/>
        <family val="2"/>
        <scheme val="minor"/>
      </rPr>
      <t xml:space="preserve"> &amp; Onion Pie (pastry) with Boiled Potatoes </t>
    </r>
  </si>
  <si>
    <r>
      <rPr>
        <b/>
        <sz val="11"/>
        <rFont val="Calibri"/>
        <family val="2"/>
        <scheme val="minor"/>
      </rPr>
      <t>(ORG Beef)</t>
    </r>
    <r>
      <rPr>
        <sz val="11"/>
        <rFont val="Calibri"/>
        <family val="2"/>
        <scheme val="minor"/>
      </rPr>
      <t xml:space="preserve"> Pasta Bolognese</t>
    </r>
  </si>
  <si>
    <t>R07842</t>
  </si>
  <si>
    <r>
      <t>(Readymade)</t>
    </r>
    <r>
      <rPr>
        <b/>
        <sz val="11"/>
        <color indexed="8"/>
        <rFont val="Calibri"/>
        <family val="2"/>
        <scheme val="minor"/>
      </rPr>
      <t xml:space="preserve"> (ORG Beef)</t>
    </r>
    <r>
      <rPr>
        <sz val="11"/>
        <color indexed="8"/>
        <rFont val="Calibri"/>
        <family val="2"/>
        <scheme val="minor"/>
      </rPr>
      <t xml:space="preserve"> Meat Feast Popeye Pizza</t>
    </r>
  </si>
  <si>
    <r>
      <rPr>
        <b/>
        <sz val="11"/>
        <color indexed="8"/>
        <rFont val="Calibri"/>
        <family val="2"/>
        <scheme val="minor"/>
      </rPr>
      <t>(FR Pork)</t>
    </r>
    <r>
      <rPr>
        <sz val="11"/>
        <color indexed="8"/>
        <rFont val="Calibri"/>
        <family val="2"/>
        <scheme val="minor"/>
      </rPr>
      <t xml:space="preserve"> Minced Pork &amp; Vegetable Enchiladas </t>
    </r>
  </si>
  <si>
    <t>R08528</t>
  </si>
  <si>
    <r>
      <rPr>
        <b/>
        <sz val="11"/>
        <color indexed="8"/>
        <rFont val="Calibri"/>
        <family val="2"/>
        <scheme val="minor"/>
      </rPr>
      <t>(FR Pork</t>
    </r>
    <r>
      <rPr>
        <sz val="11"/>
        <color indexed="8"/>
        <rFont val="Calibri"/>
        <family val="2"/>
        <scheme val="minor"/>
      </rPr>
      <t xml:space="preserve">) Meatballs with Rice </t>
    </r>
  </si>
  <si>
    <t>R08527 R00242</t>
  </si>
  <si>
    <t>0.54 0.07</t>
  </si>
  <si>
    <t>R08377</t>
  </si>
  <si>
    <t xml:space="preserve">R08412 </t>
  </si>
  <si>
    <r>
      <rPr>
        <b/>
        <sz val="11"/>
        <color indexed="8"/>
        <rFont val="Calibri"/>
        <family val="2"/>
        <scheme val="minor"/>
      </rPr>
      <t xml:space="preserve">(ORG Beef) </t>
    </r>
    <r>
      <rPr>
        <sz val="11"/>
        <color indexed="8"/>
        <rFont val="Calibri"/>
        <family val="2"/>
        <scheme val="minor"/>
      </rPr>
      <t xml:space="preserve"> Lasagne</t>
    </r>
  </si>
  <si>
    <t>R07851</t>
  </si>
  <si>
    <t>R08369</t>
  </si>
  <si>
    <t>R08605</t>
  </si>
  <si>
    <t>R07916</t>
  </si>
  <si>
    <t>R08606</t>
  </si>
  <si>
    <t>R07580 R08383</t>
  </si>
  <si>
    <t>£0.07 £0.12</t>
  </si>
  <si>
    <t>R08379</t>
  </si>
  <si>
    <t>R08607</t>
  </si>
  <si>
    <t>R07959 R07592</t>
  </si>
  <si>
    <r>
      <rPr>
        <b/>
        <sz val="11"/>
        <color indexed="8"/>
        <rFont val="Calibri"/>
        <family val="2"/>
        <scheme val="minor"/>
      </rPr>
      <t xml:space="preserve"> (ORG Beef)</t>
    </r>
    <r>
      <rPr>
        <sz val="11"/>
        <color indexed="8"/>
        <rFont val="Calibri"/>
        <family val="2"/>
        <scheme val="minor"/>
      </rPr>
      <t xml:space="preserve"> Savoury Mince with Boiled Potatoes</t>
    </r>
  </si>
  <si>
    <t>R08608</t>
  </si>
  <si>
    <t>R04096</t>
  </si>
  <si>
    <t>Mexican Wrap</t>
  </si>
  <si>
    <t>R08609</t>
  </si>
  <si>
    <t>R08364</t>
  </si>
  <si>
    <t>(50% Fruit) Toffee Apple Crumble</t>
  </si>
  <si>
    <t>R08410</t>
  </si>
  <si>
    <t xml:space="preserve">Cheese &amp; Onion Pasty </t>
  </si>
  <si>
    <t>R08370</t>
  </si>
  <si>
    <t>R08610 R07594</t>
  </si>
  <si>
    <t>R08611</t>
  </si>
  <si>
    <t>R08612</t>
  </si>
  <si>
    <t>R08613</t>
  </si>
  <si>
    <t xml:space="preserve"> Cheese Bean Enchilada/Burrito</t>
  </si>
  <si>
    <t>ISS Facility Services – Education</t>
  </si>
  <si>
    <t>06-Jul-2017</t>
  </si>
  <si>
    <t>19:47</t>
  </si>
  <si>
    <t>Recipe List</t>
  </si>
  <si>
    <t>ALudlow</t>
  </si>
  <si>
    <t>Menu(s):</t>
  </si>
  <si>
    <t>Recipe Code</t>
  </si>
  <si>
    <t>Alternative Ref.</t>
  </si>
  <si>
    <t>Description</t>
  </si>
  <si>
    <t>Standard Size</t>
  </si>
  <si>
    <t>Yield</t>
  </si>
  <si>
    <t>Master</t>
  </si>
  <si>
    <t xml:space="preserve">R00028         </t>
  </si>
  <si>
    <t>VRD Vegetable Stock  (P)</t>
  </si>
  <si>
    <t>Vegetable Stock  (P)</t>
  </si>
  <si>
    <t xml:space="preserve">Ptn                 </t>
  </si>
  <si>
    <t xml:space="preserve">600ml               </t>
  </si>
  <si>
    <t>No</t>
  </si>
  <si>
    <t xml:space="preserve">R00161         </t>
  </si>
  <si>
    <t>VRD Cauliflower (P)</t>
  </si>
  <si>
    <t>Cauliflower (P)</t>
  </si>
  <si>
    <t xml:space="preserve">6 ptn               </t>
  </si>
  <si>
    <t xml:space="preserve">R00230         </t>
  </si>
  <si>
    <t>Lettuce Salad 50g ptn (P)</t>
  </si>
  <si>
    <t xml:space="preserve">6 Ptn               </t>
  </si>
  <si>
    <t xml:space="preserve">R00231         </t>
  </si>
  <si>
    <t>Cucumber 50g ptn (Salad) (P)</t>
  </si>
  <si>
    <t xml:space="preserve">R00233         </t>
  </si>
  <si>
    <t>Tomato Salad Wedges 50g ptn (P)</t>
  </si>
  <si>
    <t xml:space="preserve">R00235         </t>
  </si>
  <si>
    <t>VRD Coleslaw (P)</t>
  </si>
  <si>
    <t>Coleslaw (P)</t>
  </si>
  <si>
    <t xml:space="preserve">R00242         </t>
  </si>
  <si>
    <t>VRD Rice Plain (P)</t>
  </si>
  <si>
    <t>Rice Plain (P)</t>
  </si>
  <si>
    <t xml:space="preserve">R00247         </t>
  </si>
  <si>
    <t>VRD New Potatoes (P)</t>
  </si>
  <si>
    <t>New Potatoes (P)</t>
  </si>
  <si>
    <t xml:space="preserve">R00249         </t>
  </si>
  <si>
    <t>JW110131</t>
  </si>
  <si>
    <t>Roast Potatoes 100g ptn (P)</t>
  </si>
  <si>
    <t xml:space="preserve">10 Ptn              </t>
  </si>
  <si>
    <t xml:space="preserve">R00369         </t>
  </si>
  <si>
    <t>Gravy Portion 70ml ptn (All)</t>
  </si>
  <si>
    <t xml:space="preserve">ptn                 </t>
  </si>
  <si>
    <t xml:space="preserve">15 ptn              </t>
  </si>
  <si>
    <t xml:space="preserve">R00390         </t>
  </si>
  <si>
    <t>VRD Roasted Vegetables (P)</t>
  </si>
  <si>
    <t>Roasted Vegetables (P)</t>
  </si>
  <si>
    <t xml:space="preserve">R00461         </t>
  </si>
  <si>
    <t>Vegetable &amp; Chickpea Jambalaya (P)</t>
  </si>
  <si>
    <t xml:space="preserve">R00533         </t>
  </si>
  <si>
    <t>Carrot rounds/sticks 50g ptn (P)</t>
  </si>
  <si>
    <t xml:space="preserve">R00564         </t>
  </si>
  <si>
    <t>Vegetable &amp; Chickpea Balti (P)</t>
  </si>
  <si>
    <t xml:space="preserve">R01426         </t>
  </si>
  <si>
    <t>VRD Roast Pork FA (P)</t>
  </si>
  <si>
    <t>Roast Pork FA (P)</t>
  </si>
  <si>
    <t xml:space="preserve">R01552         </t>
  </si>
  <si>
    <t>VRD White Cabbage (P)</t>
  </si>
  <si>
    <t>White Cabbage (P)</t>
  </si>
  <si>
    <t xml:space="preserve">R01554         </t>
  </si>
  <si>
    <t>Mashed Potato Org Milk 140g ptn (P)</t>
  </si>
  <si>
    <t xml:space="preserve">32 Ptn              </t>
  </si>
  <si>
    <t xml:space="preserve">R01681         </t>
  </si>
  <si>
    <t>VRD Roast Gammon FA (P)</t>
  </si>
  <si>
    <t>Roast Gammon FA (P)</t>
  </si>
  <si>
    <t xml:space="preserve">R01936         </t>
  </si>
  <si>
    <t>Cheese and Vegetables Whirl Puff (P)</t>
  </si>
  <si>
    <t xml:space="preserve">12 Ptn              </t>
  </si>
  <si>
    <t xml:space="preserve">R02522         </t>
  </si>
  <si>
    <t>Sweet Potato &amp; Lentil Curry (P)</t>
  </si>
  <si>
    <t xml:space="preserve">6                   </t>
  </si>
  <si>
    <t xml:space="preserve">R02525         </t>
  </si>
  <si>
    <t>Fruits Berry Muffins Organic Milk (P)</t>
  </si>
  <si>
    <t xml:space="preserve">R02529         </t>
  </si>
  <si>
    <t>Apple (single) portion 60g - (All)</t>
  </si>
  <si>
    <t xml:space="preserve">each                </t>
  </si>
  <si>
    <t xml:space="preserve">1 ptn               </t>
  </si>
  <si>
    <t xml:space="preserve">R02530         </t>
  </si>
  <si>
    <t>Single Organic Fairtrade Banana (All)</t>
  </si>
  <si>
    <t xml:space="preserve">1 Ptn               </t>
  </si>
  <si>
    <t xml:space="preserve">R02531         </t>
  </si>
  <si>
    <t>Orange (Single)  50g (All)</t>
  </si>
  <si>
    <t xml:space="preserve">R02684         </t>
  </si>
  <si>
    <t>Fruity Coleslaw 50g ptn (P)</t>
  </si>
  <si>
    <t xml:space="preserve">R02855         </t>
  </si>
  <si>
    <t>VRD Shortbread (P)</t>
  </si>
  <si>
    <t>Shortbread (P)</t>
  </si>
  <si>
    <t xml:space="preserve">R03141         </t>
  </si>
  <si>
    <t>VRD Tomato (Pizza) Sauce (All)</t>
  </si>
  <si>
    <t>Tomato (Pizza) Sauce (All)</t>
  </si>
  <si>
    <t xml:space="preserve">R03217         </t>
  </si>
  <si>
    <t>Veg &amp; Lentil Bolognaise (P)</t>
  </si>
  <si>
    <t xml:space="preserve">R03470         </t>
  </si>
  <si>
    <t>VRD Shepherdess Pie (P)</t>
  </si>
  <si>
    <t>Shepherdess Pie (P)</t>
  </si>
  <si>
    <t xml:space="preserve">R03484         </t>
  </si>
  <si>
    <t>VRD Potato, Red Onion &amp; Cheese Frittata (P)</t>
  </si>
  <si>
    <t>Potato, Red Onion &amp; Cheese Frittata (P)</t>
  </si>
  <si>
    <t xml:space="preserve">R03783         </t>
  </si>
  <si>
    <t>VRD Boiled Potatoes (P)</t>
  </si>
  <si>
    <t>Boiled Potatoes (P)</t>
  </si>
  <si>
    <t xml:space="preserve">R03803         </t>
  </si>
  <si>
    <t>Pasta &amp; Sweetcorn &amp; Pea Salad 50g</t>
  </si>
  <si>
    <t xml:space="preserve">R03828         </t>
  </si>
  <si>
    <t>Yoghurt Tub Yeo Valley (Organic) (All) 80g  Pots</t>
  </si>
  <si>
    <t xml:space="preserve">4 Ptn               </t>
  </si>
  <si>
    <t xml:space="preserve">R03836         </t>
  </si>
  <si>
    <t>Organic White Baguette Bread Portion (P)</t>
  </si>
  <si>
    <t xml:space="preserve">R04079         </t>
  </si>
  <si>
    <t>Toffee Frozen Yoghurt 50g 1 scoop (P)</t>
  </si>
  <si>
    <t xml:space="preserve">R04586         </t>
  </si>
  <si>
    <t>Fruity Flapjack (P)</t>
  </si>
  <si>
    <t>2x16's Halal Chicken Sausage, Mash &amp; Gravy (P)</t>
  </si>
  <si>
    <t>MenuRecipeList: Recipe List</t>
  </si>
  <si>
    <t>R05146</t>
  </si>
  <si>
    <t>VRD Beef &amp; Onion Pie Organic Beef (P)</t>
  </si>
  <si>
    <t>Beef &amp; Onion Pie Organic (P)</t>
  </si>
  <si>
    <t>R05408</t>
  </si>
  <si>
    <t>VRD Roast Vegetable &amp; Lentil Loaf (P)</t>
  </si>
  <si>
    <t>Roast Vegetable &amp; Lentil Loaf (P)</t>
  </si>
  <si>
    <t>Quorn Paella (P)</t>
  </si>
  <si>
    <t xml:space="preserve">12 ptn              </t>
  </si>
  <si>
    <t>VRD Cheese &amp; Bean Enchilada (P)</t>
  </si>
  <si>
    <t>Cheese &amp; Bean Enchilada (P)</t>
  </si>
  <si>
    <t>VRD (50% Fruit) Peach Fool with Shortbread (P)</t>
  </si>
  <si>
    <t>(50% Fruit) Peach Fool with Shortbread (P)</t>
  </si>
  <si>
    <t>Broccoli Floret 2.5 Kg 3663 04386</t>
  </si>
  <si>
    <t>Broccoli Floret (P)</t>
  </si>
  <si>
    <t>R06052</t>
  </si>
  <si>
    <t>VRD Wholegrain Rice Plain (P)</t>
  </si>
  <si>
    <t>Wholegrain Rice Plain (P)</t>
  </si>
  <si>
    <t>R06178</t>
  </si>
  <si>
    <t>Homemade Spicy Bean Burger (P)</t>
  </si>
  <si>
    <t>R06179</t>
  </si>
  <si>
    <t>Tomato Salsa Sauce 40g</t>
  </si>
  <si>
    <t>Oriental Salmon, Vegetables &amp; Egg Noodles (P)</t>
  </si>
  <si>
    <t>Strawberry Frozen Yoghurt 50g 1 scoop (P)</t>
  </si>
  <si>
    <t>R07344</t>
  </si>
  <si>
    <t>VRD (Quorn) Vegetarian Frankfurter (ALL)</t>
  </si>
  <si>
    <t>(Quorn) Vegetarian Frankfurter (ALL)</t>
  </si>
  <si>
    <t>VRD Roast Chicken Breast FA (P)</t>
  </si>
  <si>
    <t>Roast Chicken Breast FA (P)</t>
  </si>
  <si>
    <t xml:space="preserve">15 Ptn              </t>
  </si>
  <si>
    <t>R07574</t>
  </si>
  <si>
    <t>VRD Gravy Portion (P)</t>
  </si>
  <si>
    <t>Gravy Portion (P)</t>
  </si>
  <si>
    <t>VRD Carrots (P)</t>
  </si>
  <si>
    <t>Carrots (P)</t>
  </si>
  <si>
    <t xml:space="preserve">6 portions          </t>
  </si>
  <si>
    <t>R07581</t>
  </si>
  <si>
    <t>VRD Ice Cream Assorted 50ml scoop (P)</t>
  </si>
  <si>
    <t>Ice Cream Assorted 50ml scoop (P)</t>
  </si>
  <si>
    <t>VRD (RdyMade) Margherita (Popeye) Pizza (P)</t>
  </si>
  <si>
    <t>(RdyMade) Margherita (Popeye) Pizza (P)</t>
  </si>
  <si>
    <t>VRD Sweetcorn (P)</t>
  </si>
  <si>
    <t>Sweetcorn (P)</t>
  </si>
  <si>
    <t>R07593</t>
  </si>
  <si>
    <t>VRD Fish Fingers (P)</t>
  </si>
  <si>
    <t>Fish Fingers (P)</t>
  </si>
  <si>
    <t>R07594</t>
  </si>
  <si>
    <t>VRD Chips (P)</t>
  </si>
  <si>
    <t>Chips (P)</t>
  </si>
  <si>
    <t>VRD Peas (P)</t>
  </si>
  <si>
    <t>Peas (P)</t>
  </si>
  <si>
    <t>VRD Baked Beans (P)</t>
  </si>
  <si>
    <t>Baked Beans (P)</t>
  </si>
  <si>
    <t>VRD Green Beans (P)</t>
  </si>
  <si>
    <t>Green Beans (P)</t>
  </si>
  <si>
    <t>VRD Jelly and Mandarins (P)</t>
  </si>
  <si>
    <t>Jelly and Mandarins (P)</t>
  </si>
  <si>
    <t>VRD Quorn &amp; Vegetable Fajitas with Cheese (P)</t>
  </si>
  <si>
    <t>Quorn &amp; Vegetable Fajitas (P)</t>
  </si>
  <si>
    <t>VRD (Rdy Made Base) BBQ Chicken Pizza FA (P)</t>
  </si>
  <si>
    <t>(Rdy Made Base) BBQ Chicken Pizza FA (P)</t>
  </si>
  <si>
    <t>R07717</t>
  </si>
  <si>
    <t>VRD  Popeye Pizza (Tomato) Sauce (P)</t>
  </si>
  <si>
    <t>Popeye Pizza (Tomato) Sauce (P)</t>
  </si>
  <si>
    <t>R07833</t>
  </si>
  <si>
    <t>VRD Custard (P) SILVER/GOLD</t>
  </si>
  <si>
    <t>Custard (Org Milk) (P)</t>
  </si>
  <si>
    <t>R07836</t>
  </si>
  <si>
    <t>VRD Bechamel Sauce (Org Milk/Fl) (P) GOLD</t>
  </si>
  <si>
    <t>Bechamel Sauce (Org Milk/Fl) (P)</t>
  </si>
  <si>
    <t>VRD (Rdy Made Base) Meat Feast Pizza (Org Bf/FA Chix) (P) SILVER/GOLD</t>
  </si>
  <si>
    <t>(Made Base) Meat Feast Pizza (Org Bf/FA Chix) (P)</t>
  </si>
  <si>
    <t>VRD Macaroni Cheese (Org Bech/Pasta) (P) GOLD</t>
  </si>
  <si>
    <t>Macaroni Cheese (Org Bech/Pasta) (P)</t>
  </si>
  <si>
    <t>VRD Roasted Vegetable Lasagne (Org Bech/Fl) (P) GOLD</t>
  </si>
  <si>
    <t>Roasted Vegetable Lasagne (Org Bech/Fl) (P)</t>
  </si>
  <si>
    <t>R07872</t>
  </si>
  <si>
    <t>Oat &amp; Raisin Cookie Wlmeal (Org Fl) (P) GOLD</t>
  </si>
  <si>
    <t>Oat &amp; Raisin Cookie Wlmeal (Org Fl) (P)</t>
  </si>
  <si>
    <t>R07939</t>
  </si>
  <si>
    <t>VRD Mashed Potato (Org Milk) SILVER/GOLD</t>
  </si>
  <si>
    <t>Mashed Potato (Org Milk) (P)</t>
  </si>
  <si>
    <t>R07941</t>
  </si>
  <si>
    <t>VRD Penne Pasta Plain (Org Pasta) (P) GOLD</t>
  </si>
  <si>
    <t>Penne Pasta Plain (Org Pasta) (P)</t>
  </si>
  <si>
    <t>R07983</t>
  </si>
  <si>
    <t>Short Crust Pastry (Org Wholemeal Fl) (2 x 40g ptn)</t>
  </si>
  <si>
    <t>Short Crust Pastry (Org Wh Fl) (2 x 40g ptn)</t>
  </si>
  <si>
    <t>VRD Beef Spaghetti Bolognese (Org Beef) (P) SILVER/GOLD</t>
  </si>
  <si>
    <t>Beef Spaghetti Bolognese (Org Beef) (P)</t>
  </si>
  <si>
    <t>R08003</t>
  </si>
  <si>
    <t>VRD Beef Chilli Con Carne (Org Beef) (P) SILVER/GOLD</t>
  </si>
  <si>
    <t>Beef Chilli Con Carne (Org Beef) (P)</t>
  </si>
  <si>
    <t>R08100</t>
  </si>
  <si>
    <t>VRD Tomato (Pasta) Sauce (All)</t>
  </si>
  <si>
    <t>Tomato (Pasta) Sauce (All)</t>
  </si>
  <si>
    <t>VRD Red Onion &amp; Sweetcorn Pizza Wholemeal  (P)</t>
  </si>
  <si>
    <t>Vegetable &amp; Butter Bean Ragu  (P)</t>
  </si>
  <si>
    <t>VRD Fruit Selection Dessert (P)</t>
  </si>
  <si>
    <t>Fruit Selection Dessert (P)</t>
  </si>
  <si>
    <t xml:space="preserve">3 Ptn               </t>
  </si>
  <si>
    <t>Newly Created Daily Salad Bar (6 Salads) (P)</t>
  </si>
  <si>
    <t>VRD Quorn Sausage Organic Milk (P) Silver/Gold</t>
  </si>
  <si>
    <t>Quorn Sausage, Organic Mash &amp; Gravy (P)</t>
  </si>
  <si>
    <t>R08360</t>
  </si>
  <si>
    <t>MULLER CORNER STRAWBERRY MINIS 95G</t>
  </si>
  <si>
    <t>Muller Corners Strawberry Minis (P)</t>
  </si>
  <si>
    <t xml:space="preserve">48 Ptn              </t>
  </si>
  <si>
    <t>R08363</t>
  </si>
  <si>
    <t>MULLER CORNER BLKCURRANT MINIS 95G</t>
  </si>
  <si>
    <t>Muller Corners Blackcurrant Minis (P)</t>
  </si>
  <si>
    <t>VRD Neopolitan Pasta (P) Gold</t>
  </si>
  <si>
    <t>Neopolitan Pasta ORG (P)</t>
  </si>
  <si>
    <t>R08378</t>
  </si>
  <si>
    <t>VRD Chicken &amp; Sweetcorn Pie  (Org Milk) FA (P) SILVER</t>
  </si>
  <si>
    <t>Chicken &amp; Sweetcorn Pie (Puff) (Org Milk) FA (P)</t>
  </si>
  <si>
    <t>VRD (50% Fruit) Apple  &amp; Cinnamon Crumble (Org Fl) (P) GOLD</t>
  </si>
  <si>
    <t>(50% Fruit) Apple &amp; Cinnamon Crumble (Org Fl) (P)</t>
  </si>
  <si>
    <t>School Food Plan Recipe</t>
  </si>
  <si>
    <t>(SFP) Falafel &amp; Salad Pittas (P)</t>
  </si>
  <si>
    <t xml:space="preserve">8 Ptn               </t>
  </si>
  <si>
    <t>Moroccan Vegetable &amp; Chickpea Tagine (P)</t>
  </si>
  <si>
    <t>Tarka Dahl (P)</t>
  </si>
  <si>
    <t xml:space="preserve">24 Ptn              </t>
  </si>
  <si>
    <t>Vegetarian Balti Burrito (P)</t>
  </si>
  <si>
    <t>Chicken Vegetable Chow Mein FA (P)</t>
  </si>
  <si>
    <t>VRD</t>
  </si>
  <si>
    <t>(Rdy Made Base) Spicy Beef Pizza  FA (P)</t>
  </si>
  <si>
    <t>Stuffed Red Peppers with Wholegrain Rice (P)</t>
  </si>
  <si>
    <t>Cheese &amp; Potato Pie (P) ORG MILK</t>
  </si>
  <si>
    <t>Reduce Sugar</t>
  </si>
  <si>
    <t>(RS) Banana Cake (P) ORG MILK/FLOUR</t>
  </si>
  <si>
    <t>(50%) Peach Upside Down Sponge GOLD</t>
  </si>
  <si>
    <t>(50%) Peach Upside Down Sponge (P)</t>
  </si>
  <si>
    <t xml:space="preserve">24 ptn              </t>
  </si>
  <si>
    <t>VRD Cheese &amp; Onion Quiche Organic Gold</t>
  </si>
  <si>
    <t>Cheese &amp; Onion Flan Whomlem ORG (P)</t>
  </si>
  <si>
    <t>(50%) Pear &amp; Marble Sponge (P) ORG</t>
  </si>
  <si>
    <t>Lemon &amp; Courgette Muffin (ALL) ORG</t>
  </si>
  <si>
    <t>(50% Fruit) Pear &amp; Vanilla Sponge (P) ORG</t>
  </si>
  <si>
    <t>(50%) Apple &amp; Mixed Berry Crumble (P) ORG</t>
  </si>
  <si>
    <t>(RS) Chocolate &amp; Beetroot Brownies (P) ORG</t>
  </si>
  <si>
    <t xml:space="preserve"> (50% Fruit) Apple Crumble   and custard</t>
  </si>
  <si>
    <t>Jacket Potato and Tuna</t>
  </si>
  <si>
    <t>Jacket Potato and Coleslaw</t>
  </si>
  <si>
    <t>Jacket Potato and Cheese</t>
  </si>
  <si>
    <t>(50% Fruit) Peach Crumble with custard</t>
  </si>
  <si>
    <t>Jacket Potato and Beans</t>
  </si>
  <si>
    <t xml:space="preserve"> (50% Fruit) Pear &amp; Vanilla Sponge with ice-cream</t>
  </si>
  <si>
    <t>Shepherd's Pie with crushed potato topping</t>
  </si>
  <si>
    <t xml:space="preserve"> Roast Beef &amp; Gravy with Roast Potatoes </t>
  </si>
  <si>
    <t>MONDAY</t>
  </si>
  <si>
    <t>16th April; 7th May; 4th June; 25th June; 16th July; 17th September; 8th October</t>
  </si>
  <si>
    <t>23rd April; 14th May; 11th June; 2nd July; 3rd September; 24th September; 15th October</t>
  </si>
  <si>
    <t>30th April; 21st May; 18th June; 9th July; 10th September; 1st October (+ possibly 22nd Oct but think this will be HT)</t>
  </si>
  <si>
    <t>R01184</t>
  </si>
  <si>
    <t>R08382
R07833</t>
  </si>
  <si>
    <t>R06405</t>
  </si>
  <si>
    <t>R00545</t>
  </si>
  <si>
    <t>R01580</t>
  </si>
  <si>
    <t>R08602
R07581</t>
  </si>
  <si>
    <t>R08593</t>
  </si>
  <si>
    <t>Peas                                                                                                                                                                                                                                                                                                    Carrots</t>
  </si>
  <si>
    <t xml:space="preserve"> (50% Fruit) Apple Crumble &amp; Custard</t>
  </si>
  <si>
    <t>(ORG) Beef Lasagne</t>
  </si>
  <si>
    <t>Green Beans                                                                                                                                                                                                                                                                                                    Cauliflower</t>
  </si>
  <si>
    <t>(50% Fruit) Peach Fool &amp; Shortbread</t>
  </si>
  <si>
    <t>Jacket Potato &amp; Tuna Mayonnaise</t>
  </si>
  <si>
    <t>Broccoli                                                                                                                                                                                                                                                                                                    Carrots</t>
  </si>
  <si>
    <t xml:space="preserve">(RdyMd) Margherita Popeye Pizza </t>
  </si>
  <si>
    <t xml:space="preserve">Quorn &amp; Sweet Potato Pasta Bake </t>
  </si>
  <si>
    <t>Coleslaw                                                                                                                                                                                                                                                                                             Sweetcorn</t>
  </si>
  <si>
    <t>(Reduced Sugar) Carrot Cake</t>
  </si>
  <si>
    <t>Peas                                                                                                                                                                                                                                                                                             Baked Beans</t>
  </si>
  <si>
    <t>(Reduced Sugar) Banana Cake</t>
  </si>
  <si>
    <t>Green Beans                                                                                                                                                                                                                                                                                            Sweetcorn</t>
  </si>
  <si>
    <t>(50% Fruit) Peach Crumble &amp; Custard</t>
  </si>
  <si>
    <t>(ORG) Beef Pasta Bolognese</t>
  </si>
  <si>
    <t>Jacket Potato &amp; Cheese</t>
  </si>
  <si>
    <t xml:space="preserve">(50% Fruit) Pear &amp; Berry Ripple (Marble) Cake </t>
  </si>
  <si>
    <t xml:space="preserve">White Cabbage                                                                                                                                                                                                                                                                              Broccoli                                                                                                                                                                                                                                                                                               </t>
  </si>
  <si>
    <t>Oat &amp; Sultana Biscuit</t>
  </si>
  <si>
    <t>Jacket Potato &amp; Baked Beans</t>
  </si>
  <si>
    <t>Fruity Coleslaw                                                                                                                                                                                                                                                                                             Sweetcorn</t>
  </si>
  <si>
    <t>(Reduced Sugar) Sticky Toffee Date Loaf</t>
  </si>
  <si>
    <t>Jacket Potato &amp; Coleslaw</t>
  </si>
  <si>
    <t>(Reduced Sugar) Chocolate &amp; Orange Brownie</t>
  </si>
  <si>
    <t>Roasted Peppers Stuffed with Vegetables &amp; Wholegrain Rice</t>
  </si>
  <si>
    <t>Carrots                                                                                                                                                                                                                                                                                  Green Beans</t>
  </si>
  <si>
    <t xml:space="preserve"> (50% Fruit) Pear &amp; Vanilla Sponge with  Ice Cream</t>
  </si>
  <si>
    <t>Peas                                                                                                                                                                                                                                                                                                    Cauliflower</t>
  </si>
  <si>
    <t>(Fry's) Vegetarian Strips &amp; Gravy with Roast Potatoes</t>
  </si>
  <si>
    <t>Green Beans                                                                                                                                                                                                                                                                                            Carrots</t>
  </si>
  <si>
    <t>(RdyMd) Chicken &amp; Sweetcorn Popeye Pizza</t>
  </si>
  <si>
    <t>Sweetcorn                                                                                                                                                                                                                             Roasted Vegetables</t>
  </si>
  <si>
    <t xml:space="preserve">(Reduced Sugar) Chocolate &amp; Courgette Cake </t>
  </si>
  <si>
    <t>(Reduced Sugar) Chocolate &amp; Beetroot Brownie</t>
  </si>
  <si>
    <t>Vegetable Crumble (cheese) &amp; Chips</t>
  </si>
  <si>
    <t>(ORG) Cottage Pie</t>
  </si>
  <si>
    <t>(RdyMd) Meat Feast Popeye Pizza</t>
  </si>
  <si>
    <t>Fish Fingers or Salmon Fish Fingers &amp; Chips</t>
  </si>
  <si>
    <t>(FR MINCED PORK) BBQ Pork (R08528) &amp; 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</si>
</sst>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
    <numFmt numFmtId="165" formatCode="&quot;£&quot;#,##0.0000"/>
    <numFmt numFmtId="166" formatCode="_-[$£-809]* #,##0.00_-;\-[$£-809]* #,##0.00_-;_-[$£-809]* &quot;-&quot;??_-;_-@_-"/>
    <numFmt numFmtId="167" formatCode="&quot;Page 1 of&quot;\ #"/>
    <numFmt numFmtId="168" formatCode="&quot;Page 2 of&quot;\ #"/>
    <numFmt numFmtId="169" formatCode="&quot;Page 3 of&quot;\ #"/>
  </numFmts>
  <fonts count="57" x14ac:knownFonts="1">
    <font>
      <sz val="11"/>
      <color theme="1"/>
      <name val="Calibri"/>
      <family val="2"/>
      <scheme val="minor"/>
    </font>
    <font>
      <sz val="11"/>
      <color rgb="FFFF0000"/>
      <name val="Arial"/>
      <family val="2"/>
    </font>
    <font>
      <sz val="28"/>
      <name val="Arial Rounded MT Bold"/>
      <family val="2"/>
    </font>
    <font>
      <b/>
      <sz val="11"/>
      <color theme="1"/>
      <name val="Calibri"/>
      <family val="2"/>
      <scheme val="minor"/>
    </font>
    <font>
      <sz val="10"/>
      <color rgb="FF000000"/>
      <name val="Arial"/>
      <family val="2"/>
    </font>
    <font>
      <sz val="11"/>
      <color rgb="FF000000"/>
      <name val="Calibri"/>
      <family val="2"/>
      <scheme val="minor"/>
    </font>
    <font>
      <sz val="11"/>
      <name val="Calibri"/>
      <family val="2"/>
      <scheme val="minor"/>
    </font>
    <font>
      <sz val="11"/>
      <color indexed="8"/>
      <name val="Calibri"/>
      <family val="2"/>
      <scheme val="minor"/>
    </font>
    <font>
      <sz val="9"/>
      <color theme="0"/>
      <name val="Arial Rounded MT Bold"/>
      <family val="2"/>
    </font>
    <font>
      <sz val="20"/>
      <color theme="0"/>
      <name val="Arial Rounded MT Bold"/>
      <family val="2"/>
    </font>
    <font>
      <b/>
      <sz val="11"/>
      <color rgb="FFFF0000"/>
      <name val="Calibri"/>
      <family val="2"/>
      <scheme val="minor"/>
    </font>
    <font>
      <sz val="28"/>
      <color theme="0"/>
      <name val="Arial Rounded MT Bold"/>
      <family val="2"/>
    </font>
    <font>
      <b/>
      <sz val="11"/>
      <name val="Arial"/>
      <family val="2"/>
    </font>
    <font>
      <b/>
      <sz val="11"/>
      <color rgb="FFFF0000"/>
      <name val="Arial"/>
      <family val="2"/>
    </font>
    <font>
      <b/>
      <sz val="20"/>
      <color theme="1"/>
      <name val="Calibri"/>
      <family val="2"/>
      <scheme val="minor"/>
    </font>
    <font>
      <sz val="20"/>
      <color theme="1"/>
      <name val="Calibri"/>
      <family val="2"/>
      <scheme val="minor"/>
    </font>
    <font>
      <sz val="9"/>
      <color indexed="81"/>
      <name val="Tahoma"/>
      <family val="2"/>
    </font>
    <font>
      <b/>
      <sz val="9"/>
      <color indexed="81"/>
      <name val="Tahoma"/>
      <family val="2"/>
    </font>
    <font>
      <sz val="14"/>
      <color indexed="81"/>
      <name val="Tahoma"/>
      <family val="2"/>
    </font>
    <font>
      <b/>
      <sz val="12"/>
      <color theme="1"/>
      <name val="Calibri"/>
      <family val="2"/>
      <scheme val="minor"/>
    </font>
    <font>
      <b/>
      <sz val="11"/>
      <color theme="1"/>
      <name val="Arial Rounded MT Bold"/>
      <family val="2"/>
    </font>
    <font>
      <b/>
      <sz val="11"/>
      <color rgb="FFFF0000"/>
      <name val="Arial Rounded MT Bold"/>
      <family val="2"/>
    </font>
    <font>
      <b/>
      <sz val="11"/>
      <color indexed="8"/>
      <name val="Calibri"/>
      <family val="2"/>
      <scheme val="minor"/>
    </font>
    <font>
      <b/>
      <sz val="28"/>
      <name val="Arial Rounded MT Bold"/>
      <family val="2"/>
    </font>
    <font>
      <b/>
      <sz val="11"/>
      <name val="Calibri"/>
      <family val="2"/>
      <scheme val="minor"/>
    </font>
    <font>
      <b/>
      <sz val="20"/>
      <color theme="0"/>
      <name val="Arial Rounded MT Bold"/>
      <family val="2"/>
    </font>
    <font>
      <sz val="11"/>
      <color theme="1"/>
      <name val="Calibri"/>
      <family val="2"/>
      <scheme val="minor"/>
    </font>
    <font>
      <b/>
      <u/>
      <sz val="20"/>
      <color theme="1"/>
      <name val="Calibri"/>
      <family val="2"/>
      <scheme val="minor"/>
    </font>
    <font>
      <b/>
      <sz val="16"/>
      <color theme="1"/>
      <name val="Calibri"/>
      <family val="2"/>
      <scheme val="minor"/>
    </font>
    <font>
      <u/>
      <sz val="11"/>
      <color theme="10"/>
      <name val="Arial"/>
      <family val="2"/>
    </font>
    <font>
      <b/>
      <u/>
      <sz val="11"/>
      <color theme="1"/>
      <name val="Calibri"/>
      <family val="2"/>
      <scheme val="minor"/>
    </font>
    <font>
      <sz val="11"/>
      <color theme="0"/>
      <name val="Calibri"/>
      <family val="2"/>
      <scheme val="minor"/>
    </font>
    <font>
      <sz val="36"/>
      <color theme="0"/>
      <name val="Arial Rounded MT Bold"/>
      <family val="2"/>
    </font>
    <font>
      <sz val="28"/>
      <color theme="1"/>
      <name val="Arial"/>
      <family val="2"/>
    </font>
    <font>
      <sz val="11"/>
      <color theme="0"/>
      <name val="Arial"/>
      <family val="2"/>
    </font>
    <font>
      <sz val="14"/>
      <name val="Arial Rounded MT Bold"/>
      <family val="2"/>
    </font>
    <font>
      <sz val="11"/>
      <name val="Arial Rounded MT Bold"/>
      <family val="2"/>
    </font>
    <font>
      <b/>
      <sz val="18"/>
      <name val="Arial"/>
      <family val="2"/>
    </font>
    <font>
      <sz val="12"/>
      <color theme="0"/>
      <name val="Arial Rounded MT Bold"/>
      <family val="2"/>
    </font>
    <font>
      <b/>
      <u/>
      <sz val="14"/>
      <color theme="0"/>
      <name val="Arial Rounded MT Bold"/>
      <family val="2"/>
    </font>
    <font>
      <u/>
      <sz val="12"/>
      <color theme="0"/>
      <name val="Arial Rounded MT Bold"/>
      <family val="2"/>
    </font>
    <font>
      <b/>
      <sz val="11"/>
      <color theme="0"/>
      <name val="Calibri"/>
      <family val="2"/>
      <scheme val="minor"/>
    </font>
    <font>
      <sz val="11"/>
      <color rgb="FFFF0000"/>
      <name val="Calibri"/>
      <family val="2"/>
      <scheme val="minor"/>
    </font>
    <font>
      <b/>
      <u/>
      <sz val="11"/>
      <color rgb="FFFF0000"/>
      <name val="Calibri"/>
      <family val="2"/>
      <scheme val="minor"/>
    </font>
    <font>
      <b/>
      <sz val="11"/>
      <color rgb="FF0070C0"/>
      <name val="Arial Rounded MT Bold"/>
      <family val="2"/>
    </font>
    <font>
      <sz val="20"/>
      <color theme="0"/>
      <name val="Calibri"/>
      <family val="2"/>
      <scheme val="minor"/>
    </font>
    <font>
      <u/>
      <sz val="11"/>
      <color indexed="8"/>
      <name val="Calibri"/>
      <family val="2"/>
      <scheme val="minor"/>
    </font>
    <font>
      <b/>
      <sz val="12"/>
      <name val="Arial"/>
      <family val="2"/>
    </font>
    <font>
      <i/>
      <sz val="8"/>
      <name val="Arial"/>
      <family val="2"/>
    </font>
    <font>
      <sz val="8"/>
      <name val="Arial"/>
      <family val="2"/>
    </font>
    <font>
      <b/>
      <sz val="10"/>
      <name val="Arial"/>
      <family val="2"/>
    </font>
    <font>
      <i/>
      <sz val="10"/>
      <name val="Arial"/>
      <family val="2"/>
    </font>
    <font>
      <b/>
      <sz val="14"/>
      <color theme="1"/>
      <name val="Calibri"/>
      <family val="2"/>
      <scheme val="minor"/>
    </font>
    <font>
      <sz val="14"/>
      <color indexed="8"/>
      <name val="Calibri"/>
      <family val="2"/>
      <scheme val="minor"/>
    </font>
    <font>
      <sz val="14"/>
      <color rgb="FF000000"/>
      <name val="Calibri"/>
      <family val="2"/>
      <scheme val="minor"/>
    </font>
    <font>
      <sz val="14"/>
      <name val="Calibri"/>
      <family val="2"/>
      <scheme val="minor"/>
    </font>
    <font>
      <sz val="14"/>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E94E1A"/>
        <bgColor indexed="64"/>
      </patternFill>
    </fill>
    <fill>
      <patternFill patternType="solid">
        <fgColor rgb="FFF49100"/>
        <bgColor indexed="64"/>
      </patternFill>
    </fill>
    <fill>
      <patternFill patternType="solid">
        <fgColor theme="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bgColor indexed="64"/>
      </patternFill>
    </fill>
    <fill>
      <patternFill patternType="solid">
        <fgColor theme="8" tint="0.39997558519241921"/>
        <bgColor indexed="64"/>
      </patternFill>
    </fill>
  </fills>
  <borders count="40">
    <border>
      <left/>
      <right/>
      <top/>
      <bottom/>
      <diagonal/>
    </border>
    <border>
      <left style="thin">
        <color rgb="FF274BA0"/>
      </left>
      <right style="thin">
        <color rgb="FF274BA0"/>
      </right>
      <top style="thin">
        <color indexed="64"/>
      </top>
      <bottom style="thin">
        <color indexed="64"/>
      </bottom>
      <diagonal/>
    </border>
    <border>
      <left/>
      <right/>
      <top style="thin">
        <color rgb="FF274BA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274BA0"/>
      </left>
      <right/>
      <top/>
      <bottom/>
      <diagonal/>
    </border>
    <border>
      <left style="thin">
        <color rgb="FF274BA0"/>
      </left>
      <right/>
      <top/>
      <bottom style="thin">
        <color rgb="FF274BA0"/>
      </bottom>
      <diagonal/>
    </border>
    <border>
      <left/>
      <right/>
      <top/>
      <bottom style="thin">
        <color rgb="FF274BA0"/>
      </bottom>
      <diagonal/>
    </border>
    <border>
      <left style="thin">
        <color rgb="FF274BA0"/>
      </left>
      <right/>
      <top style="thin">
        <color rgb="FF274BA0"/>
      </top>
      <bottom style="thin">
        <color rgb="FF274BA0"/>
      </bottom>
      <diagonal/>
    </border>
    <border>
      <left/>
      <right/>
      <top style="thin">
        <color rgb="FF274BA0"/>
      </top>
      <bottom style="thin">
        <color rgb="FF274BA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274BA0"/>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E94E1A"/>
      </left>
      <right/>
      <top style="thin">
        <color rgb="FFE94E1A"/>
      </top>
      <bottom/>
      <diagonal/>
    </border>
    <border>
      <left/>
      <right/>
      <top style="thin">
        <color rgb="FFE94E1A"/>
      </top>
      <bottom/>
      <diagonal/>
    </border>
    <border>
      <left/>
      <right style="thin">
        <color rgb="FFE94E1A"/>
      </right>
      <top style="thin">
        <color rgb="FFE94E1A"/>
      </top>
      <bottom/>
      <diagonal/>
    </border>
    <border>
      <left style="thin">
        <color rgb="FFE94E1A"/>
      </left>
      <right style="thin">
        <color rgb="FF94C11E"/>
      </right>
      <top style="thin">
        <color rgb="FFE94E1A"/>
      </top>
      <bottom style="thin">
        <color rgb="FFE94E1A"/>
      </bottom>
      <diagonal/>
    </border>
    <border>
      <left style="thin">
        <color rgb="FF94C11E"/>
      </left>
      <right style="thin">
        <color rgb="FF94C11E"/>
      </right>
      <top style="thin">
        <color rgb="FFE94E1A"/>
      </top>
      <bottom style="thin">
        <color rgb="FFE94E1A"/>
      </bottom>
      <diagonal/>
    </border>
    <border>
      <left style="thin">
        <color rgb="FF94C11E"/>
      </left>
      <right style="thin">
        <color rgb="FFE94E1A"/>
      </right>
      <top style="thin">
        <color rgb="FFE94E1A"/>
      </top>
      <bottom style="thin">
        <color rgb="FFE94E1A"/>
      </bottom>
      <diagonal/>
    </border>
    <border>
      <left style="thin">
        <color rgb="FFE94E1A"/>
      </left>
      <right style="thin">
        <color rgb="FF94C11E"/>
      </right>
      <top style="thin">
        <color rgb="FFE94E1A"/>
      </top>
      <bottom/>
      <diagonal/>
    </border>
    <border>
      <left style="thin">
        <color rgb="FF94C11E"/>
      </left>
      <right style="thin">
        <color rgb="FF94C11E"/>
      </right>
      <top style="thin">
        <color rgb="FFE94E1A"/>
      </top>
      <bottom/>
      <diagonal/>
    </border>
    <border>
      <left style="thin">
        <color rgb="FF94C11E"/>
      </left>
      <right style="thin">
        <color rgb="FFE94E1A"/>
      </right>
      <top style="thin">
        <color rgb="FFE94E1A"/>
      </top>
      <bottom/>
      <diagonal/>
    </border>
    <border>
      <left style="thin">
        <color rgb="FFF49100"/>
      </left>
      <right style="thin">
        <color rgb="FFF49100"/>
      </right>
      <top style="thin">
        <color rgb="FFF49100"/>
      </top>
      <bottom style="thin">
        <color rgb="FFF49100"/>
      </bottom>
      <diagonal/>
    </border>
    <border>
      <left style="thin">
        <color rgb="FFF49100"/>
      </left>
      <right style="thin">
        <color rgb="FFF49100"/>
      </right>
      <top style="thin">
        <color rgb="FFF49100"/>
      </top>
      <bottom/>
      <diagonal/>
    </border>
    <border>
      <left/>
      <right style="medium">
        <color rgb="FFF49100"/>
      </right>
      <top style="medium">
        <color rgb="FFF49100"/>
      </top>
      <bottom style="thin">
        <color rgb="FFF49100"/>
      </bottom>
      <diagonal/>
    </border>
    <border>
      <left/>
      <right style="medium">
        <color rgb="FFF49100"/>
      </right>
      <top style="thin">
        <color rgb="FFF49100"/>
      </top>
      <bottom style="thin">
        <color rgb="FFF49100"/>
      </bottom>
      <diagonal/>
    </border>
    <border>
      <left style="thin">
        <color rgb="FFF49100"/>
      </left>
      <right/>
      <top style="thin">
        <color rgb="FFF49100"/>
      </top>
      <bottom style="thin">
        <color rgb="FFF49100"/>
      </bottom>
      <diagonal/>
    </border>
    <border>
      <left/>
      <right style="medium">
        <color rgb="FFF49100"/>
      </right>
      <top style="thin">
        <color rgb="FFF49100"/>
      </top>
      <bottom style="medium">
        <color rgb="FFF49100"/>
      </bottom>
      <diagonal/>
    </border>
    <border>
      <left style="thin">
        <color rgb="FFF49100"/>
      </left>
      <right style="thin">
        <color rgb="FFF49100"/>
      </right>
      <top/>
      <bottom/>
      <diagonal/>
    </border>
    <border>
      <left style="thin">
        <color rgb="FFF49100"/>
      </left>
      <right style="thin">
        <color rgb="FFF49100"/>
      </right>
      <top/>
      <bottom style="thin">
        <color rgb="FFF49100"/>
      </bottom>
      <diagonal/>
    </border>
    <border>
      <left style="thin">
        <color rgb="FFF49100"/>
      </left>
      <right/>
      <top style="thin">
        <color indexed="64"/>
      </top>
      <bottom style="thin">
        <color indexed="64"/>
      </bottom>
      <diagonal/>
    </border>
  </borders>
  <cellStyleXfs count="3">
    <xf numFmtId="0" fontId="0" fillId="0" borderId="0"/>
    <xf numFmtId="0" fontId="4" fillId="0" borderId="0" applyNumberFormat="0" applyBorder="0" applyProtection="0"/>
    <xf numFmtId="0" fontId="29" fillId="0" borderId="0" applyNumberFormat="0" applyFill="0" applyBorder="0" applyAlignment="0" applyProtection="0"/>
  </cellStyleXfs>
  <cellXfs count="350">
    <xf numFmtId="0" fontId="0" fillId="0" borderId="0" xfId="0"/>
    <xf numFmtId="0" fontId="0" fillId="2" borderId="0" xfId="0" applyFill="1"/>
    <xf numFmtId="0" fontId="1" fillId="2" borderId="0" xfId="0" applyFont="1" applyFill="1" applyAlignment="1" applyProtection="1"/>
    <xf numFmtId="0" fontId="0" fillId="0" borderId="0" xfId="0" applyAlignment="1">
      <alignment horizontal="center"/>
    </xf>
    <xf numFmtId="0" fontId="8" fillId="4" borderId="8"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11"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protection locked="0"/>
    </xf>
    <xf numFmtId="17" fontId="2" fillId="2" borderId="0" xfId="0" applyNumberFormat="1" applyFont="1" applyFill="1" applyAlignment="1" applyProtection="1">
      <alignment horizontal="left" vertical="center"/>
      <protection locked="0"/>
    </xf>
    <xf numFmtId="0" fontId="12" fillId="3" borderId="3" xfId="0" applyFont="1" applyFill="1" applyBorder="1" applyAlignment="1" applyProtection="1">
      <alignment horizontal="center"/>
    </xf>
    <xf numFmtId="2" fontId="0" fillId="0" borderId="0" xfId="0" applyNumberFormat="1"/>
    <xf numFmtId="0" fontId="15" fillId="0" borderId="0" xfId="0" applyFont="1"/>
    <xf numFmtId="49" fontId="5" fillId="0" borderId="3" xfId="0" applyNumberFormat="1" applyFont="1" applyFill="1" applyBorder="1" applyAlignment="1">
      <alignment horizontal="center" vertical="center" wrapText="1"/>
    </xf>
    <xf numFmtId="0" fontId="2" fillId="2" borderId="0" xfId="0" applyFont="1" applyFill="1" applyAlignment="1" applyProtection="1">
      <alignment horizontal="left" vertical="center"/>
      <protection locked="0"/>
    </xf>
    <xf numFmtId="49" fontId="5" fillId="0" borderId="3" xfId="1" applyNumberFormat="1" applyFont="1" applyFill="1" applyBorder="1" applyAlignment="1">
      <alignment horizontal="center" vertical="center" wrapText="1"/>
    </xf>
    <xf numFmtId="0" fontId="0" fillId="2" borderId="3" xfId="0" quotePrefix="1" applyFont="1" applyFill="1" applyBorder="1" applyAlignment="1" applyProtection="1">
      <alignment horizontal="center" vertical="center" wrapText="1"/>
    </xf>
    <xf numFmtId="164" fontId="2" fillId="2" borderId="0" xfId="0" applyNumberFormat="1" applyFont="1" applyFill="1" applyAlignment="1" applyProtection="1">
      <alignment horizontal="left" vertical="center"/>
      <protection locked="0"/>
    </xf>
    <xf numFmtId="164" fontId="0" fillId="0" borderId="0" xfId="0" applyNumberFormat="1"/>
    <xf numFmtId="0" fontId="3" fillId="0" borderId="0" xfId="0" applyFont="1" applyFill="1"/>
    <xf numFmtId="0" fontId="0" fillId="0" borderId="0" xfId="0" applyFill="1"/>
    <xf numFmtId="0" fontId="14" fillId="0" borderId="0" xfId="0" applyFont="1" applyFill="1"/>
    <xf numFmtId="0" fontId="15" fillId="0" borderId="0" xfId="0" applyFont="1" applyFill="1"/>
    <xf numFmtId="2" fontId="14" fillId="0" borderId="0" xfId="0" applyNumberFormat="1" applyFont="1" applyFill="1"/>
    <xf numFmtId="164" fontId="11" fillId="2" borderId="0" xfId="0" applyNumberFormat="1" applyFont="1" applyFill="1" applyBorder="1" applyAlignment="1" applyProtection="1">
      <alignment horizontal="left" vertical="center"/>
      <protection locked="0"/>
    </xf>
    <xf numFmtId="164" fontId="2" fillId="2" borderId="0" xfId="0" applyNumberFormat="1" applyFont="1" applyFill="1" applyBorder="1" applyAlignment="1" applyProtection="1">
      <alignment horizontal="left" vertical="center"/>
      <protection locked="0"/>
    </xf>
    <xf numFmtId="164" fontId="0" fillId="0" borderId="0" xfId="0" applyNumberFormat="1" applyBorder="1"/>
    <xf numFmtId="0" fontId="13" fillId="5" borderId="3" xfId="0" applyFont="1" applyFill="1" applyBorder="1" applyAlignment="1" applyProtection="1">
      <alignment horizontal="center"/>
    </xf>
    <xf numFmtId="0" fontId="20" fillId="2" borderId="3" xfId="0" applyFont="1" applyFill="1" applyBorder="1" applyAlignment="1" applyProtection="1">
      <alignment horizontal="left" vertical="center"/>
      <protection locked="0"/>
    </xf>
    <xf numFmtId="0" fontId="7" fillId="2" borderId="3" xfId="0"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0" borderId="0" xfId="0" applyFont="1"/>
    <xf numFmtId="0" fontId="7" fillId="2" borderId="5" xfId="0" applyFont="1" applyFill="1" applyBorder="1" applyAlignment="1">
      <alignment horizontal="center" vertical="center" wrapText="1"/>
    </xf>
    <xf numFmtId="4" fontId="7" fillId="2" borderId="16"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0" fontId="0" fillId="2" borderId="3" xfId="0" applyFont="1"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6" fillId="2" borderId="16" xfId="0" applyFont="1" applyFill="1" applyBorder="1" applyAlignment="1">
      <alignment horizontal="center" vertical="center" wrapText="1"/>
    </xf>
    <xf numFmtId="0" fontId="7" fillId="6" borderId="5" xfId="0" applyFont="1" applyFill="1" applyBorder="1" applyAlignment="1">
      <alignment horizontal="center" vertical="center" wrapText="1"/>
    </xf>
    <xf numFmtId="4" fontId="7" fillId="6" borderId="5" xfId="0" applyNumberFormat="1" applyFont="1" applyFill="1" applyBorder="1" applyAlignment="1">
      <alignment horizontal="center" vertical="center" wrapText="1"/>
    </xf>
    <xf numFmtId="49" fontId="5" fillId="0" borderId="4" xfId="1" applyNumberFormat="1" applyFont="1" applyFill="1" applyBorder="1" applyAlignment="1">
      <alignment horizontal="center" vertical="top" wrapText="1"/>
    </xf>
    <xf numFmtId="0" fontId="6" fillId="6"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6" fillId="2" borderId="4"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7" fillId="2" borderId="16" xfId="0" applyFont="1" applyFill="1" applyBorder="1" applyAlignment="1">
      <alignment horizontal="center" vertical="center" wrapText="1"/>
    </xf>
    <xf numFmtId="164" fontId="12" fillId="2" borderId="3" xfId="0" applyNumberFormat="1" applyFont="1" applyFill="1" applyBorder="1" applyAlignment="1" applyProtection="1">
      <alignment horizontal="center" wrapText="1"/>
    </xf>
    <xf numFmtId="0" fontId="0" fillId="0" borderId="3" xfId="0" applyFont="1" applyBorder="1" applyAlignment="1">
      <alignment horizontal="center" wrapText="1"/>
    </xf>
    <xf numFmtId="0" fontId="0" fillId="0" borderId="3" xfId="0" applyFont="1" applyBorder="1" applyAlignment="1">
      <alignment horizontal="center"/>
    </xf>
    <xf numFmtId="0" fontId="0" fillId="0" borderId="3" xfId="0" applyFont="1" applyBorder="1" applyAlignment="1">
      <alignment horizontal="center" vertical="center"/>
    </xf>
    <xf numFmtId="4" fontId="0" fillId="0" borderId="0" xfId="0" applyNumberFormat="1" applyAlignment="1">
      <alignment horizontal="center"/>
    </xf>
    <xf numFmtId="0" fontId="0" fillId="2" borderId="0" xfId="0" applyFill="1" applyAlignment="1">
      <alignment horizontal="center"/>
    </xf>
    <xf numFmtId="0" fontId="0" fillId="0" borderId="0" xfId="0" applyFont="1" applyFill="1"/>
    <xf numFmtId="0" fontId="3" fillId="0" borderId="0" xfId="0" applyFont="1" applyBorder="1"/>
    <xf numFmtId="49" fontId="5" fillId="6" borderId="3" xfId="0" applyNumberFormat="1" applyFont="1" applyFill="1" applyBorder="1" applyAlignment="1">
      <alignment horizontal="center" vertical="top"/>
    </xf>
    <xf numFmtId="0" fontId="6" fillId="2" borderId="3"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0" fillId="2" borderId="3" xfId="0" applyFont="1" applyFill="1" applyBorder="1" applyAlignment="1">
      <alignment horizontal="center" wrapText="1"/>
    </xf>
    <xf numFmtId="0" fontId="0" fillId="2" borderId="12" xfId="0"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2" borderId="3" xfId="0" applyFont="1" applyFill="1" applyBorder="1" applyAlignment="1" applyProtection="1">
      <alignment horizontal="center" vertical="center" wrapText="1"/>
    </xf>
    <xf numFmtId="0" fontId="0" fillId="2" borderId="3" xfId="0" applyFont="1" applyFill="1" applyBorder="1" applyAlignment="1">
      <alignment horizontal="center" vertical="center"/>
    </xf>
    <xf numFmtId="0" fontId="6" fillId="2" borderId="14"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9" fontId="5" fillId="2" borderId="12"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0" fillId="0" borderId="0" xfId="0" applyFont="1" applyAlignment="1">
      <alignment horizontal="center"/>
    </xf>
    <xf numFmtId="0" fontId="6" fillId="6" borderId="5" xfId="0" applyFont="1" applyFill="1" applyBorder="1" applyAlignment="1" applyProtection="1">
      <alignment horizontal="center" vertical="center" wrapText="1"/>
      <protection locked="0"/>
    </xf>
    <xf numFmtId="0" fontId="7" fillId="2" borderId="3" xfId="0" applyFont="1" applyFill="1" applyBorder="1" applyAlignment="1">
      <alignment horizontal="center" vertical="top" wrapText="1"/>
    </xf>
    <xf numFmtId="0" fontId="7" fillId="2" borderId="12" xfId="0" applyFont="1" applyFill="1" applyBorder="1" applyAlignment="1">
      <alignment horizontal="center" vertical="top" wrapText="1"/>
    </xf>
    <xf numFmtId="164" fontId="22" fillId="2" borderId="5" xfId="0" applyNumberFormat="1" applyFont="1" applyFill="1" applyBorder="1" applyAlignment="1">
      <alignment horizontal="center" vertical="center" wrapText="1"/>
    </xf>
    <xf numFmtId="164" fontId="22" fillId="6" borderId="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24" fillId="2" borderId="4" xfId="0" applyNumberFormat="1" applyFont="1" applyFill="1" applyBorder="1" applyAlignment="1" applyProtection="1">
      <alignment horizontal="center" vertical="center" wrapText="1"/>
    </xf>
    <xf numFmtId="164" fontId="22" fillId="2" borderId="3" xfId="0" applyNumberFormat="1" applyFont="1" applyFill="1" applyBorder="1" applyAlignment="1">
      <alignment horizontal="center" vertical="center" wrapText="1"/>
    </xf>
    <xf numFmtId="164" fontId="24" fillId="2" borderId="5" xfId="0" applyNumberFormat="1" applyFont="1" applyFill="1" applyBorder="1" applyAlignment="1">
      <alignment horizontal="center" vertical="center" wrapText="1"/>
    </xf>
    <xf numFmtId="164" fontId="3" fillId="2" borderId="3" xfId="0" quotePrefix="1" applyNumberFormat="1" applyFont="1" applyFill="1" applyBorder="1" applyAlignment="1" applyProtection="1">
      <alignment horizontal="center" vertical="center" wrapText="1"/>
    </xf>
    <xf numFmtId="164" fontId="3" fillId="0" borderId="0" xfId="0" applyNumberFormat="1" applyFont="1" applyAlignment="1">
      <alignment horizontal="center"/>
    </xf>
    <xf numFmtId="164" fontId="22" fillId="2" borderId="6" xfId="0" applyNumberFormat="1" applyFont="1" applyFill="1" applyBorder="1" applyAlignment="1">
      <alignment horizontal="center" vertical="center" wrapText="1"/>
    </xf>
    <xf numFmtId="164" fontId="3" fillId="2" borderId="3" xfId="0" applyNumberFormat="1" applyFont="1" applyFill="1" applyBorder="1" applyAlignment="1" applyProtection="1">
      <alignment horizontal="center" vertical="center" wrapText="1"/>
    </xf>
    <xf numFmtId="164" fontId="24" fillId="2" borderId="6" xfId="0" applyNumberFormat="1" applyFont="1" applyFill="1" applyBorder="1" applyAlignment="1" applyProtection="1">
      <alignment horizontal="center" vertical="center" wrapText="1"/>
      <protection locked="0"/>
    </xf>
    <xf numFmtId="164" fontId="24" fillId="2" borderId="3" xfId="0" applyNumberFormat="1" applyFont="1" applyFill="1" applyBorder="1" applyAlignment="1" applyProtection="1">
      <alignment horizontal="center" vertical="center" wrapText="1"/>
    </xf>
    <xf numFmtId="164" fontId="24" fillId="2" borderId="5" xfId="0" applyNumberFormat="1" applyFont="1" applyFill="1" applyBorder="1" applyAlignment="1" applyProtection="1">
      <alignment horizontal="center" vertical="center" wrapText="1"/>
      <protection locked="0"/>
    </xf>
    <xf numFmtId="164" fontId="24" fillId="6" borderId="3" xfId="0" applyNumberFormat="1" applyFont="1" applyFill="1" applyBorder="1" applyAlignment="1">
      <alignment horizontal="center" vertical="center" wrapText="1"/>
    </xf>
    <xf numFmtId="164" fontId="24" fillId="6" borderId="5" xfId="0" applyNumberFormat="1" applyFont="1" applyFill="1" applyBorder="1" applyAlignment="1" applyProtection="1">
      <alignment horizontal="center" vertical="center" wrapText="1"/>
      <protection locked="0"/>
    </xf>
    <xf numFmtId="164" fontId="3" fillId="2" borderId="0" xfId="0" applyNumberFormat="1" applyFont="1" applyFill="1" applyAlignment="1">
      <alignment horizontal="center"/>
    </xf>
    <xf numFmtId="164" fontId="23" fillId="2" borderId="0" xfId="0" applyNumberFormat="1" applyFont="1" applyFill="1" applyAlignment="1" applyProtection="1">
      <alignment horizontal="center" vertical="center"/>
      <protection locked="0"/>
    </xf>
    <xf numFmtId="164" fontId="25" fillId="4" borderId="3" xfId="0" applyNumberFormat="1" applyFont="1" applyFill="1" applyBorder="1" applyAlignment="1" applyProtection="1">
      <alignment horizontal="center" vertical="center" wrapText="1"/>
      <protection locked="0"/>
    </xf>
    <xf numFmtId="164" fontId="22" fillId="6" borderId="3" xfId="0" applyNumberFormat="1" applyFont="1" applyFill="1" applyBorder="1" applyAlignment="1">
      <alignment horizontal="center" vertical="center" wrapText="1"/>
    </xf>
    <xf numFmtId="0" fontId="28" fillId="0" borderId="0" xfId="0" applyFont="1" applyBorder="1"/>
    <xf numFmtId="0" fontId="28" fillId="2" borderId="0" xfId="0" applyFont="1" applyFill="1" applyBorder="1"/>
    <xf numFmtId="0" fontId="19" fillId="2" borderId="0" xfId="0" applyFont="1" applyFill="1" applyBorder="1"/>
    <xf numFmtId="0" fontId="19" fillId="0" borderId="0" xfId="0" applyFont="1" applyBorder="1"/>
    <xf numFmtId="0" fontId="26" fillId="2" borderId="0" xfId="0" applyFont="1" applyFill="1" applyBorder="1"/>
    <xf numFmtId="0" fontId="26" fillId="0" borderId="0" xfId="0" applyFont="1" applyBorder="1"/>
    <xf numFmtId="0" fontId="29" fillId="2" borderId="0" xfId="2" applyFill="1" applyBorder="1"/>
    <xf numFmtId="0" fontId="3" fillId="2" borderId="0" xfId="0" applyFont="1" applyFill="1" applyBorder="1"/>
    <xf numFmtId="0" fontId="26" fillId="2" borderId="0" xfId="0" applyFont="1" applyFill="1" applyBorder="1" applyAlignment="1">
      <alignment horizontal="center" vertical="center" wrapText="1"/>
    </xf>
    <xf numFmtId="0" fontId="26" fillId="0" borderId="0" xfId="0" applyFont="1" applyFill="1" applyBorder="1"/>
    <xf numFmtId="0" fontId="0" fillId="2" borderId="0" xfId="0" applyFont="1" applyFill="1" applyBorder="1"/>
    <xf numFmtId="0" fontId="26" fillId="5" borderId="0" xfId="0" applyFont="1" applyFill="1" applyBorder="1" applyAlignment="1">
      <alignment horizontal="left"/>
    </xf>
    <xf numFmtId="0" fontId="10" fillId="5" borderId="0" xfId="0" applyFont="1" applyFill="1" applyBorder="1" applyAlignment="1">
      <alignment horizontal="left"/>
    </xf>
    <xf numFmtId="0" fontId="0" fillId="0" borderId="0" xfId="0" applyProtection="1"/>
    <xf numFmtId="0" fontId="33" fillId="0" borderId="0" xfId="0" applyFont="1" applyProtection="1"/>
    <xf numFmtId="0" fontId="34" fillId="8" borderId="28" xfId="0" applyFont="1" applyFill="1" applyBorder="1" applyAlignment="1" applyProtection="1"/>
    <xf numFmtId="0" fontId="34" fillId="8" borderId="29" xfId="0" applyFont="1" applyFill="1" applyBorder="1" applyAlignment="1" applyProtection="1"/>
    <xf numFmtId="0" fontId="34" fillId="8" borderId="30" xfId="0" applyFont="1" applyFill="1" applyBorder="1" applyAlignment="1" applyProtection="1"/>
    <xf numFmtId="0" fontId="34" fillId="9" borderId="31" xfId="0" applyFont="1" applyFill="1" applyBorder="1" applyAlignment="1" applyProtection="1"/>
    <xf numFmtId="0" fontId="35" fillId="9" borderId="32" xfId="0" applyFont="1" applyFill="1" applyBorder="1" applyAlignment="1" applyProtection="1">
      <alignment horizontal="center" vertical="center"/>
    </xf>
    <xf numFmtId="0" fontId="34" fillId="9" borderId="32" xfId="0" applyFont="1" applyFill="1" applyBorder="1" applyAlignment="1" applyProtection="1"/>
    <xf numFmtId="0" fontId="36" fillId="9" borderId="31" xfId="0" applyFont="1" applyFill="1" applyBorder="1" applyAlignment="1" applyProtection="1">
      <alignment horizontal="center" vertical="center"/>
    </xf>
    <xf numFmtId="0" fontId="36" fillId="9" borderId="35" xfId="0" applyFont="1" applyFill="1" applyBorder="1" applyAlignment="1" applyProtection="1">
      <alignment horizontal="center" vertical="center"/>
    </xf>
    <xf numFmtId="0" fontId="0" fillId="9" borderId="37" xfId="0" applyFill="1" applyBorder="1" applyAlignment="1" applyProtection="1">
      <alignment vertical="center"/>
    </xf>
    <xf numFmtId="0" fontId="0" fillId="9" borderId="38" xfId="0" applyFill="1" applyBorder="1" applyAlignment="1" applyProtection="1"/>
    <xf numFmtId="0" fontId="0" fillId="9" borderId="31" xfId="0" applyFill="1" applyBorder="1" applyProtection="1"/>
    <xf numFmtId="0" fontId="0" fillId="9" borderId="38" xfId="0" applyFill="1" applyBorder="1" applyProtection="1"/>
    <xf numFmtId="0" fontId="41" fillId="11" borderId="0" xfId="0" applyFont="1" applyFill="1" applyBorder="1" applyAlignment="1">
      <alignment horizontal="left" vertical="top"/>
    </xf>
    <xf numFmtId="0" fontId="0" fillId="2" borderId="3" xfId="0" applyFont="1" applyFill="1" applyBorder="1" applyAlignment="1">
      <alignment horizontal="center" vertical="center" wrapText="1"/>
    </xf>
    <xf numFmtId="0" fontId="6" fillId="2" borderId="3" xfId="0" applyFont="1" applyFill="1" applyBorder="1" applyAlignment="1" applyProtection="1">
      <alignment horizontal="center" vertical="center"/>
    </xf>
    <xf numFmtId="49" fontId="5" fillId="2" borderId="3" xfId="0" applyNumberFormat="1" applyFont="1" applyFill="1" applyBorder="1" applyAlignment="1">
      <alignment horizontal="center" vertical="center" wrapText="1"/>
    </xf>
    <xf numFmtId="0" fontId="0" fillId="2" borderId="3"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6" borderId="5"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wrapText="1"/>
      <protection locked="0"/>
    </xf>
    <xf numFmtId="0" fontId="31" fillId="4" borderId="7" xfId="0" applyFont="1" applyFill="1" applyBorder="1" applyAlignment="1" applyProtection="1">
      <alignment horizontal="center" vertical="center"/>
      <protection locked="0"/>
    </xf>
    <xf numFmtId="164" fontId="41" fillId="4" borderId="13" xfId="0" applyNumberFormat="1" applyFont="1" applyFill="1" applyBorder="1" applyAlignment="1" applyProtection="1">
      <alignment horizontal="center" vertical="center" wrapText="1"/>
      <protection locked="0"/>
    </xf>
    <xf numFmtId="164" fontId="3" fillId="2" borderId="5" xfId="0" applyNumberFormat="1" applyFont="1" applyFill="1" applyBorder="1" applyAlignment="1" applyProtection="1">
      <alignment horizontal="center" vertical="center"/>
      <protection locked="0"/>
    </xf>
    <xf numFmtId="0" fontId="31" fillId="4" borderId="8" xfId="0" applyFont="1" applyFill="1" applyBorder="1" applyAlignment="1" applyProtection="1">
      <alignment horizontal="center" vertical="center"/>
      <protection locked="0"/>
    </xf>
    <xf numFmtId="164" fontId="41" fillId="4" borderId="3" xfId="0"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164" fontId="3" fillId="2" borderId="3" xfId="0" applyNumberFormat="1" applyFont="1" applyFill="1" applyBorder="1" applyAlignment="1" applyProtection="1">
      <alignment horizontal="center" vertical="center"/>
      <protection locked="0"/>
    </xf>
    <xf numFmtId="0" fontId="31" fillId="4" borderId="17" xfId="0" applyFont="1" applyFill="1" applyBorder="1" applyAlignment="1" applyProtection="1">
      <alignment horizontal="center" vertical="center"/>
      <protection locked="0"/>
    </xf>
    <xf numFmtId="0" fontId="31" fillId="4" borderId="14"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164" fontId="7" fillId="2" borderId="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164" fontId="6" fillId="2" borderId="6" xfId="0" applyNumberFormat="1" applyFont="1" applyFill="1" applyBorder="1" applyAlignment="1">
      <alignment horizontal="center" vertical="center" wrapText="1"/>
    </xf>
    <xf numFmtId="164" fontId="0" fillId="2" borderId="4" xfId="0" applyNumberFormat="1" applyFont="1" applyFill="1" applyBorder="1" applyAlignment="1">
      <alignment horizontal="center" vertical="center" wrapText="1"/>
    </xf>
    <xf numFmtId="164" fontId="0" fillId="2" borderId="3" xfId="0" applyNumberFormat="1" applyFont="1" applyFill="1" applyBorder="1" applyAlignment="1">
      <alignment horizontal="center" vertical="center" wrapText="1"/>
    </xf>
    <xf numFmtId="164" fontId="6" fillId="2" borderId="4" xfId="0" applyNumberFormat="1" applyFont="1" applyFill="1" applyBorder="1" applyAlignment="1" applyProtection="1">
      <alignment horizontal="center" vertical="center" wrapText="1"/>
    </xf>
    <xf numFmtId="164" fontId="6" fillId="2" borderId="3" xfId="0" applyNumberFormat="1" applyFont="1" applyFill="1" applyBorder="1" applyAlignment="1" applyProtection="1">
      <alignment horizontal="center" vertical="center" wrapText="1"/>
    </xf>
    <xf numFmtId="164" fontId="0" fillId="2" borderId="3" xfId="0" applyNumberFormat="1" applyFont="1" applyFill="1" applyBorder="1" applyAlignment="1" applyProtection="1">
      <alignment horizontal="center" vertical="center" wrapText="1"/>
    </xf>
    <xf numFmtId="0" fontId="0" fillId="2" borderId="12" xfId="0" quotePrefix="1" applyFont="1" applyFill="1" applyBorder="1" applyAlignment="1" applyProtection="1">
      <alignment horizontal="center" vertical="center" wrapText="1"/>
    </xf>
    <xf numFmtId="164" fontId="0" fillId="2" borderId="3" xfId="0" quotePrefix="1" applyNumberFormat="1"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164" fontId="0" fillId="2" borderId="4" xfId="0" applyNumberFormat="1" applyFont="1" applyFill="1" applyBorder="1" applyAlignment="1" applyProtection="1">
      <alignment horizontal="center" vertical="center" wrapText="1"/>
    </xf>
    <xf numFmtId="164" fontId="0" fillId="2" borderId="3"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vertical="center" wrapText="1"/>
    </xf>
    <xf numFmtId="164" fontId="22" fillId="3" borderId="0"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4" fontId="7" fillId="3" borderId="0" xfId="0" applyNumberFormat="1" applyFont="1" applyFill="1" applyBorder="1" applyAlignment="1">
      <alignment horizontal="center" vertical="center" wrapText="1"/>
    </xf>
    <xf numFmtId="0" fontId="31" fillId="4" borderId="0" xfId="0" applyFont="1" applyFill="1" applyBorder="1" applyAlignment="1" applyProtection="1">
      <alignment horizontal="center" vertical="center" wrapText="1"/>
      <protection locked="0"/>
    </xf>
    <xf numFmtId="164" fontId="31" fillId="4" borderId="3" xfId="0" applyNumberFormat="1" applyFont="1" applyFill="1" applyBorder="1" applyAlignment="1" applyProtection="1">
      <alignment horizontal="center" vertical="center" wrapText="1"/>
      <protection locked="0"/>
    </xf>
    <xf numFmtId="164" fontId="6" fillId="2" borderId="6" xfId="0" applyNumberFormat="1" applyFont="1" applyFill="1" applyBorder="1" applyAlignment="1" applyProtection="1">
      <alignment horizontal="center" vertical="center" wrapText="1"/>
      <protection locked="0"/>
    </xf>
    <xf numFmtId="164" fontId="0" fillId="0" borderId="3" xfId="0" applyNumberFormat="1" applyFont="1" applyBorder="1" applyAlignment="1">
      <alignment horizontal="center" vertical="center" wrapText="1"/>
    </xf>
    <xf numFmtId="164" fontId="0" fillId="2" borderId="3" xfId="0" applyNumberFormat="1" applyFont="1" applyFill="1" applyBorder="1" applyAlignment="1" applyProtection="1">
      <alignment horizontal="center" vertical="center" wrapText="1"/>
      <protection locked="0"/>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164" fontId="0" fillId="0" borderId="4"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0" fontId="0" fillId="0" borderId="4"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164" fontId="0" fillId="0" borderId="4" xfId="0" applyNumberFormat="1" applyFont="1" applyFill="1" applyBorder="1" applyAlignment="1" applyProtection="1">
      <alignment horizontal="center" vertical="center" wrapText="1"/>
    </xf>
    <xf numFmtId="164" fontId="0" fillId="0" borderId="3" xfId="0" applyNumberFormat="1" applyFont="1" applyFill="1" applyBorder="1" applyAlignment="1" applyProtection="1">
      <alignment horizontal="center" vertical="center" wrapText="1"/>
    </xf>
    <xf numFmtId="164" fontId="0" fillId="0" borderId="5" xfId="0" applyNumberFormat="1"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164" fontId="22" fillId="3" borderId="3" xfId="0" applyNumberFormat="1"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3" borderId="5" xfId="0" applyFont="1" applyFill="1" applyBorder="1" applyAlignment="1" applyProtection="1">
      <alignment horizontal="center" vertical="center"/>
      <protection locked="0"/>
    </xf>
    <xf numFmtId="0" fontId="7" fillId="3" borderId="16" xfId="0" applyFont="1" applyFill="1" applyBorder="1" applyAlignment="1">
      <alignment horizontal="center" vertical="center" wrapText="1"/>
    </xf>
    <xf numFmtId="164" fontId="31" fillId="4" borderId="13" xfId="0" applyNumberFormat="1" applyFont="1" applyFill="1" applyBorder="1" applyAlignment="1" applyProtection="1">
      <alignment horizontal="center" vertical="center" wrapText="1"/>
      <protection locked="0"/>
    </xf>
    <xf numFmtId="164" fontId="0" fillId="2" borderId="12"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12" xfId="0" applyFont="1" applyFill="1" applyBorder="1" applyAlignment="1">
      <alignment horizontal="center" vertical="center" wrapText="1"/>
    </xf>
    <xf numFmtId="164" fontId="42" fillId="4" borderId="3" xfId="0" applyNumberFormat="1" applyFont="1" applyFill="1" applyBorder="1" applyAlignment="1" applyProtection="1">
      <alignment horizontal="center" vertical="center" wrapText="1"/>
      <protection locked="0"/>
    </xf>
    <xf numFmtId="0" fontId="42" fillId="2" borderId="0" xfId="0" applyFont="1" applyFill="1" applyAlignment="1" applyProtection="1">
      <alignment horizontal="center" vertical="center"/>
    </xf>
    <xf numFmtId="0" fontId="0" fillId="0" borderId="0" xfId="0" applyFont="1" applyAlignment="1">
      <alignment horizontal="center" vertical="center"/>
    </xf>
    <xf numFmtId="2" fontId="3" fillId="5" borderId="0" xfId="0" applyNumberFormat="1" applyFont="1" applyFill="1" applyAlignment="1">
      <alignment horizontal="center" vertical="center"/>
    </xf>
    <xf numFmtId="0" fontId="0" fillId="0" borderId="12" xfId="0" applyFont="1" applyBorder="1" applyAlignment="1">
      <alignment horizontal="center" vertical="center" wrapText="1"/>
    </xf>
    <xf numFmtId="164" fontId="5" fillId="0" borderId="12"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164" fontId="0" fillId="0" borderId="0" xfId="0" applyNumberFormat="1" applyFont="1" applyAlignment="1">
      <alignment horizontal="center" vertical="center"/>
    </xf>
    <xf numFmtId="0" fontId="0" fillId="2" borderId="0" xfId="0" applyFont="1" applyFill="1" applyAlignment="1">
      <alignment horizontal="center" vertical="center"/>
    </xf>
    <xf numFmtId="164" fontId="0" fillId="2" borderId="0" xfId="0" applyNumberFormat="1" applyFont="1" applyFill="1" applyAlignment="1">
      <alignment horizontal="center" vertical="center"/>
    </xf>
    <xf numFmtId="164" fontId="0" fillId="0" borderId="0" xfId="0" applyNumberFormat="1" applyFont="1" applyBorder="1" applyAlignment="1">
      <alignment horizontal="center" vertical="center"/>
    </xf>
    <xf numFmtId="164" fontId="7" fillId="2" borderId="3" xfId="0" applyNumberFormat="1" applyFont="1" applyFill="1" applyBorder="1" applyAlignment="1" applyProtection="1">
      <alignment horizontal="center" vertical="center" wrapText="1"/>
      <protection locked="0"/>
    </xf>
    <xf numFmtId="165" fontId="3" fillId="5" borderId="21" xfId="0" applyNumberFormat="1" applyFont="1" applyFill="1" applyBorder="1" applyAlignment="1">
      <alignment horizontal="center" vertical="center"/>
    </xf>
    <xf numFmtId="0" fontId="41" fillId="11" borderId="0" xfId="0" applyFont="1" applyFill="1" applyBorder="1" applyAlignment="1">
      <alignment horizontal="left" vertical="top" wrapText="1"/>
    </xf>
    <xf numFmtId="0" fontId="11" fillId="2" borderId="0" xfId="0" applyFont="1" applyFill="1" applyAlignment="1" applyProtection="1">
      <alignment horizontal="left" vertical="center"/>
      <protection locked="0"/>
    </xf>
    <xf numFmtId="0" fontId="31" fillId="4" borderId="4" xfId="0" applyFont="1" applyFill="1" applyBorder="1" applyAlignment="1" applyProtection="1">
      <alignment horizontal="center" vertical="center" wrapText="1"/>
      <protection locked="0"/>
    </xf>
    <xf numFmtId="0" fontId="2" fillId="2" borderId="0" xfId="0" applyFont="1" applyFill="1" applyAlignment="1" applyProtection="1">
      <alignment horizontal="left" vertical="center"/>
      <protection locked="0"/>
    </xf>
    <xf numFmtId="0" fontId="0" fillId="2" borderId="0" xfId="0" applyFont="1" applyFill="1" applyBorder="1" applyAlignment="1">
      <alignment horizontal="left" wrapText="1"/>
    </xf>
    <xf numFmtId="164" fontId="3" fillId="5" borderId="21" xfId="0" applyNumberFormat="1" applyFont="1" applyFill="1" applyBorder="1" applyAlignment="1">
      <alignment horizontal="center" vertical="center"/>
    </xf>
    <xf numFmtId="0" fontId="20" fillId="2" borderId="3" xfId="0" applyFont="1" applyFill="1" applyBorder="1" applyAlignment="1" applyProtection="1">
      <alignment horizontal="left" vertical="center" wrapText="1"/>
      <protection locked="0"/>
    </xf>
    <xf numFmtId="0" fontId="2" fillId="13" borderId="0" xfId="0" applyFont="1" applyFill="1" applyAlignment="1" applyProtection="1">
      <alignment horizontal="left" vertical="center"/>
      <protection locked="0"/>
    </xf>
    <xf numFmtId="164" fontId="2" fillId="13" borderId="0" xfId="0" applyNumberFormat="1" applyFont="1" applyFill="1" applyBorder="1" applyAlignment="1" applyProtection="1">
      <alignment horizontal="left" vertical="center"/>
      <protection locked="0"/>
    </xf>
    <xf numFmtId="17" fontId="2" fillId="2" borderId="0" xfId="0" applyNumberFormat="1"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4" fontId="2" fillId="2" borderId="0" xfId="0" applyNumberFormat="1" applyFont="1" applyFill="1" applyAlignment="1" applyProtection="1">
      <alignment horizontal="center" vertical="center"/>
      <protection locked="0"/>
    </xf>
    <xf numFmtId="0" fontId="10" fillId="0" borderId="0" xfId="0" applyFont="1" applyAlignment="1">
      <alignment vertical="center"/>
    </xf>
    <xf numFmtId="0" fontId="0" fillId="2" borderId="5" xfId="0" applyFont="1" applyFill="1" applyBorder="1" applyAlignment="1" applyProtection="1">
      <alignment horizontal="center" vertical="center" wrapText="1"/>
      <protection locked="0"/>
    </xf>
    <xf numFmtId="0" fontId="2" fillId="2" borderId="0" xfId="0" applyFont="1" applyFill="1" applyAlignment="1" applyProtection="1">
      <alignment horizontal="left" vertical="center"/>
      <protection locked="0"/>
    </xf>
    <xf numFmtId="166" fontId="22" fillId="2" borderId="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164" fontId="22" fillId="0" borderId="6"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164" fontId="22" fillId="0" borderId="5"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4" fontId="7" fillId="0" borderId="3"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64" fontId="24" fillId="0" borderId="6" xfId="0" applyNumberFormat="1"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164" fontId="24" fillId="0" borderId="5" xfId="0" applyNumberFormat="1" applyFont="1" applyFill="1" applyBorder="1" applyAlignment="1" applyProtection="1">
      <alignment horizontal="center" vertical="center" wrapText="1"/>
      <protection locked="0"/>
    </xf>
    <xf numFmtId="4" fontId="6" fillId="0" borderId="5"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49" fontId="47" fillId="0" borderId="0" xfId="0" applyNumberFormat="1" applyFont="1" applyBorder="1" applyAlignment="1">
      <alignment horizontal="left" vertical="center"/>
    </xf>
    <xf numFmtId="0" fontId="47" fillId="0" borderId="0" xfId="0" applyFont="1" applyBorder="1" applyAlignment="1">
      <alignment horizontal="left" vertical="center"/>
    </xf>
    <xf numFmtId="0" fontId="48" fillId="0" borderId="0" xfId="0" applyFont="1" applyBorder="1" applyAlignment="1">
      <alignment horizontal="left" vertical="center"/>
    </xf>
    <xf numFmtId="49" fontId="48" fillId="0" borderId="0" xfId="0" applyNumberFormat="1" applyFont="1" applyBorder="1" applyAlignment="1">
      <alignment horizontal="left" vertical="center"/>
    </xf>
    <xf numFmtId="0" fontId="49" fillId="0" borderId="0" xfId="0" applyFont="1" applyBorder="1" applyAlignment="1">
      <alignment horizontal="left" vertical="center"/>
    </xf>
    <xf numFmtId="49" fontId="49" fillId="0" borderId="0" xfId="0" applyNumberFormat="1" applyFont="1" applyBorder="1" applyAlignment="1">
      <alignment horizontal="left" vertical="center"/>
    </xf>
    <xf numFmtId="49" fontId="50" fillId="0" borderId="0" xfId="0" applyNumberFormat="1" applyFont="1" applyBorder="1" applyAlignment="1">
      <alignment vertical="top"/>
    </xf>
    <xf numFmtId="0" fontId="50" fillId="0" borderId="0" xfId="0" applyFont="1" applyBorder="1" applyAlignment="1">
      <alignment horizontal="left" vertical="top"/>
    </xf>
    <xf numFmtId="49" fontId="50" fillId="0" borderId="0" xfId="0" applyNumberFormat="1" applyFont="1" applyBorder="1" applyAlignment="1">
      <alignment horizontal="left" vertical="top"/>
    </xf>
    <xf numFmtId="49" fontId="0" fillId="0" borderId="0" xfId="0" applyNumberFormat="1" applyBorder="1" applyAlignment="1">
      <alignment horizontal="left" vertical="top"/>
    </xf>
    <xf numFmtId="0" fontId="0" fillId="0" borderId="0" xfId="0" applyBorder="1" applyAlignment="1">
      <alignment horizontal="left" vertical="top"/>
    </xf>
    <xf numFmtId="49" fontId="0" fillId="0" borderId="0" xfId="0" applyNumberFormat="1" applyBorder="1" applyAlignment="1">
      <alignment vertical="top"/>
    </xf>
    <xf numFmtId="0" fontId="0" fillId="0" borderId="0" xfId="0" applyBorder="1" applyAlignment="1">
      <alignment vertical="top"/>
    </xf>
    <xf numFmtId="49" fontId="51" fillId="0" borderId="0" xfId="0" applyNumberFormat="1" applyFont="1" applyBorder="1" applyAlignment="1">
      <alignment horizontal="left" vertical="top"/>
    </xf>
    <xf numFmtId="0" fontId="51" fillId="0" borderId="0" xfId="0" applyFont="1" applyBorder="1" applyAlignment="1">
      <alignment horizontal="left" vertical="top"/>
    </xf>
    <xf numFmtId="167" fontId="51" fillId="0" borderId="0" xfId="0" applyNumberFormat="1" applyFont="1" applyBorder="1" applyAlignment="1">
      <alignment horizontal="left" vertical="top"/>
    </xf>
    <xf numFmtId="168" fontId="51" fillId="0" borderId="0" xfId="0" applyNumberFormat="1" applyFont="1" applyBorder="1" applyAlignment="1">
      <alignment horizontal="left" vertical="top"/>
    </xf>
    <xf numFmtId="169" fontId="51" fillId="0" borderId="0" xfId="0" applyNumberFormat="1" applyFont="1" applyBorder="1" applyAlignment="1">
      <alignment horizontal="left" vertical="top"/>
    </xf>
    <xf numFmtId="0" fontId="0" fillId="3" borderId="0" xfId="0" applyFill="1"/>
    <xf numFmtId="0" fontId="0" fillId="2" borderId="4" xfId="0" quotePrefix="1" applyFont="1" applyFill="1" applyBorder="1" applyAlignment="1" applyProtection="1">
      <alignment horizontal="center" vertical="center" wrapText="1"/>
    </xf>
    <xf numFmtId="164" fontId="23" fillId="5" borderId="0" xfId="0" applyNumberFormat="1" applyFont="1" applyFill="1" applyAlignment="1" applyProtection="1">
      <alignment horizontal="center" vertical="center"/>
      <protection locked="0"/>
    </xf>
    <xf numFmtId="0" fontId="2" fillId="5" borderId="0" xfId="0" applyFont="1" applyFill="1" applyAlignment="1" applyProtection="1">
      <alignment horizontal="left" vertical="center"/>
      <protection locked="0"/>
    </xf>
    <xf numFmtId="164" fontId="2" fillId="5" borderId="0" xfId="0" applyNumberFormat="1" applyFont="1" applyFill="1" applyBorder="1" applyAlignment="1" applyProtection="1">
      <alignment horizontal="left" vertical="center"/>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5" borderId="3" xfId="0" applyFont="1" applyFill="1" applyBorder="1" applyAlignment="1" applyProtection="1">
      <alignment horizontal="center" vertical="center" wrapText="1"/>
    </xf>
    <xf numFmtId="0" fontId="7" fillId="5" borderId="6" xfId="0" applyFont="1" applyFill="1" applyBorder="1" applyAlignment="1">
      <alignment horizontal="center" vertical="center" wrapText="1"/>
    </xf>
    <xf numFmtId="0" fontId="0" fillId="5" borderId="3" xfId="0" applyFont="1" applyFill="1" applyBorder="1" applyAlignment="1" applyProtection="1">
      <alignment horizontal="center" vertical="center" wrapText="1"/>
      <protection locked="0"/>
    </xf>
    <xf numFmtId="0" fontId="7" fillId="5" borderId="3" xfId="0" applyFont="1" applyFill="1" applyBorder="1" applyAlignment="1">
      <alignment horizontal="center" vertical="center" wrapText="1"/>
    </xf>
    <xf numFmtId="0" fontId="7" fillId="5" borderId="12" xfId="0" applyFont="1" applyFill="1" applyBorder="1" applyAlignment="1">
      <alignment horizontal="center" vertical="center" wrapText="1"/>
    </xf>
    <xf numFmtId="49" fontId="5" fillId="5" borderId="3" xfId="0" applyNumberFormat="1" applyFont="1" applyFill="1" applyBorder="1" applyAlignment="1">
      <alignment horizontal="center" vertical="center" wrapText="1"/>
    </xf>
    <xf numFmtId="0" fontId="6" fillId="5" borderId="4" xfId="0" applyFont="1" applyFill="1" applyBorder="1" applyAlignment="1" applyProtection="1">
      <alignment horizontal="center" vertical="center" wrapText="1"/>
    </xf>
    <xf numFmtId="0" fontId="7" fillId="5" borderId="14" xfId="0" applyFont="1" applyFill="1" applyBorder="1" applyAlignment="1">
      <alignment horizontal="center" vertical="center" wrapText="1"/>
    </xf>
    <xf numFmtId="0" fontId="6" fillId="5" borderId="3" xfId="0"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wrapText="1"/>
      <protection locked="0"/>
    </xf>
    <xf numFmtId="0" fontId="53" fillId="2" borderId="3" xfId="0" applyFont="1" applyFill="1" applyBorder="1" applyAlignment="1">
      <alignment horizontal="center" vertical="center" wrapText="1"/>
    </xf>
    <xf numFmtId="49" fontId="54" fillId="0" borderId="3" xfId="0" applyNumberFormat="1" applyFont="1" applyFill="1" applyBorder="1" applyAlignment="1">
      <alignment horizontal="center" vertical="center" wrapText="1"/>
    </xf>
    <xf numFmtId="0" fontId="55" fillId="2" borderId="3"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6" fillId="2" borderId="3" xfId="0" applyFont="1" applyFill="1" applyBorder="1" applyAlignment="1" applyProtection="1">
      <alignment horizontal="center" vertical="center" wrapText="1"/>
    </xf>
    <xf numFmtId="0" fontId="55" fillId="2" borderId="3" xfId="0" applyFont="1" applyFill="1" applyBorder="1" applyAlignment="1" applyProtection="1">
      <alignment horizontal="center" vertical="center" wrapText="1"/>
    </xf>
    <xf numFmtId="0" fontId="55" fillId="2" borderId="3" xfId="0" applyFont="1" applyFill="1" applyBorder="1" applyAlignment="1" applyProtection="1">
      <alignment horizontal="center" vertical="center" wrapText="1"/>
      <protection locked="0"/>
    </xf>
    <xf numFmtId="49" fontId="54" fillId="2" borderId="3" xfId="0" applyNumberFormat="1" applyFont="1" applyFill="1" applyBorder="1" applyAlignment="1">
      <alignment horizontal="center" vertical="center" wrapText="1"/>
    </xf>
    <xf numFmtId="0" fontId="56" fillId="2" borderId="3" xfId="0" applyFont="1" applyFill="1" applyBorder="1" applyAlignment="1" applyProtection="1">
      <alignment horizontal="center" vertical="center" wrapText="1"/>
      <protection locked="0"/>
    </xf>
    <xf numFmtId="49" fontId="54" fillId="0" borderId="3" xfId="1" applyNumberFormat="1" applyFont="1" applyFill="1" applyBorder="1" applyAlignment="1">
      <alignment horizontal="center" vertical="center" wrapText="1"/>
    </xf>
    <xf numFmtId="0" fontId="53" fillId="0" borderId="3" xfId="0" applyFont="1" applyFill="1" applyBorder="1" applyAlignment="1">
      <alignment horizontal="center" vertical="center" wrapText="1"/>
    </xf>
    <xf numFmtId="0" fontId="56" fillId="2" borderId="3" xfId="0" quotePrefix="1" applyFont="1" applyFill="1" applyBorder="1" applyAlignment="1" applyProtection="1">
      <alignment horizontal="center" vertical="center" wrapText="1"/>
    </xf>
    <xf numFmtId="0" fontId="53" fillId="14" borderId="3" xfId="0" applyFont="1" applyFill="1" applyBorder="1" applyAlignment="1">
      <alignment horizontal="center" vertical="center" wrapText="1"/>
    </xf>
    <xf numFmtId="0" fontId="56" fillId="14" borderId="3" xfId="0" applyFont="1" applyFill="1" applyBorder="1" applyAlignment="1" applyProtection="1">
      <alignment horizontal="center" vertical="center" wrapText="1"/>
    </xf>
    <xf numFmtId="0" fontId="55" fillId="14" borderId="3" xfId="0" applyFont="1" applyFill="1" applyBorder="1" applyAlignment="1" applyProtection="1">
      <alignment horizontal="center" vertical="center" wrapText="1"/>
    </xf>
    <xf numFmtId="0" fontId="56" fillId="14" borderId="3" xfId="0" applyFont="1" applyFill="1" applyBorder="1" applyAlignment="1" applyProtection="1">
      <alignment horizontal="center" vertical="center" wrapText="1"/>
      <protection locked="0"/>
    </xf>
    <xf numFmtId="49" fontId="54" fillId="14" borderId="3" xfId="0" applyNumberFormat="1" applyFont="1" applyFill="1" applyBorder="1" applyAlignment="1">
      <alignment horizontal="center" vertical="center" wrapText="1"/>
    </xf>
    <xf numFmtId="0" fontId="55" fillId="0" borderId="3" xfId="0" applyFont="1" applyFill="1" applyBorder="1" applyAlignment="1" applyProtection="1">
      <alignment horizontal="center" vertical="center" wrapText="1"/>
      <protection locked="0"/>
    </xf>
    <xf numFmtId="0" fontId="0" fillId="2" borderId="0" xfId="0" applyFont="1" applyFill="1" applyBorder="1" applyAlignment="1">
      <alignment horizontal="left" wrapText="1"/>
    </xf>
    <xf numFmtId="0" fontId="27" fillId="2" borderId="0" xfId="0" applyFont="1" applyFill="1" applyBorder="1" applyAlignment="1">
      <alignment horizontal="center"/>
    </xf>
    <xf numFmtId="0" fontId="14" fillId="2" borderId="0" xfId="0" applyFont="1" applyFill="1" applyBorder="1" applyAlignment="1">
      <alignment horizontal="center"/>
    </xf>
    <xf numFmtId="0" fontId="19" fillId="5" borderId="0" xfId="0" applyFont="1" applyFill="1" applyBorder="1" applyAlignment="1">
      <alignment horizontal="center"/>
    </xf>
    <xf numFmtId="0" fontId="3" fillId="12" borderId="0" xfId="0" applyFont="1" applyFill="1" applyBorder="1" applyAlignment="1">
      <alignment horizontal="left" vertical="center" wrapText="1"/>
    </xf>
    <xf numFmtId="0" fontId="41" fillId="11" borderId="0" xfId="0" applyFont="1" applyFill="1" applyBorder="1" applyAlignment="1">
      <alignment horizontal="left" vertical="top" wrapText="1"/>
    </xf>
    <xf numFmtId="0" fontId="3" fillId="5" borderId="0" xfId="0" applyFont="1" applyFill="1" applyBorder="1" applyAlignment="1">
      <alignment horizontal="left" wrapText="1"/>
    </xf>
    <xf numFmtId="0" fontId="3" fillId="12" borderId="0"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0" fillId="5" borderId="6"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164" fontId="24" fillId="3" borderId="16" xfId="0" applyNumberFormat="1" applyFont="1" applyFill="1" applyBorder="1" applyAlignment="1" applyProtection="1">
      <alignment horizontal="center" vertical="center" wrapText="1"/>
    </xf>
    <xf numFmtId="164" fontId="24" fillId="3" borderId="18" xfId="0" applyNumberFormat="1" applyFont="1" applyFill="1" applyBorder="1" applyAlignment="1" applyProtection="1">
      <alignment horizontal="center" vertical="center" wrapText="1"/>
    </xf>
    <xf numFmtId="164" fontId="24" fillId="3" borderId="3" xfId="0" applyNumberFormat="1" applyFont="1" applyFill="1" applyBorder="1" applyAlignment="1" applyProtection="1">
      <alignment horizontal="center" vertical="center" wrapText="1"/>
    </xf>
    <xf numFmtId="0" fontId="45" fillId="4" borderId="12" xfId="0" applyFont="1" applyFill="1" applyBorder="1" applyAlignment="1" applyProtection="1">
      <alignment horizontal="center" vertical="center" wrapText="1"/>
      <protection locked="0"/>
    </xf>
    <xf numFmtId="0" fontId="45" fillId="4" borderId="14" xfId="0" applyFont="1" applyFill="1" applyBorder="1" applyAlignment="1" applyProtection="1">
      <alignment horizontal="center" vertical="center" wrapText="1"/>
      <protection locked="0"/>
    </xf>
    <xf numFmtId="0" fontId="45" fillId="4" borderId="4" xfId="0" applyFont="1" applyFill="1" applyBorder="1" applyAlignment="1" applyProtection="1">
      <alignment horizontal="center" vertical="center" wrapText="1"/>
      <protection locked="0"/>
    </xf>
    <xf numFmtId="0" fontId="52" fillId="5" borderId="0" xfId="0" applyFont="1" applyFill="1" applyBorder="1" applyAlignment="1">
      <alignment horizontal="center"/>
    </xf>
    <xf numFmtId="0" fontId="45" fillId="4" borderId="10" xfId="0" applyFont="1" applyFill="1" applyBorder="1" applyAlignment="1" applyProtection="1">
      <alignment horizontal="center" vertical="center" wrapText="1"/>
      <protection locked="0"/>
    </xf>
    <xf numFmtId="0" fontId="45" fillId="4" borderId="9" xfId="0" applyFont="1" applyFill="1" applyBorder="1" applyAlignment="1" applyProtection="1">
      <alignment horizontal="center" vertical="center" wrapText="1"/>
      <protection locked="0"/>
    </xf>
    <xf numFmtId="0" fontId="45" fillId="4" borderId="11" xfId="0" applyFont="1" applyFill="1" applyBorder="1" applyAlignment="1" applyProtection="1">
      <alignment horizontal="center" vertical="center" wrapText="1"/>
      <protection locked="0"/>
    </xf>
    <xf numFmtId="0" fontId="45" fillId="4" borderId="8" xfId="0" applyFont="1" applyFill="1" applyBorder="1" applyAlignment="1" applyProtection="1">
      <alignment horizontal="center" vertical="center" wrapText="1"/>
      <protection locked="0"/>
    </xf>
    <xf numFmtId="0" fontId="11" fillId="2" borderId="0" xfId="0" applyFont="1" applyFill="1" applyAlignment="1" applyProtection="1">
      <alignment horizontal="left" vertical="center"/>
      <protection locked="0"/>
    </xf>
    <xf numFmtId="17" fontId="2" fillId="5" borderId="0" xfId="0" applyNumberFormat="1" applyFont="1" applyFill="1" applyAlignment="1" applyProtection="1">
      <alignment horizontal="left" vertical="center"/>
      <protection locked="0"/>
    </xf>
    <xf numFmtId="0" fontId="2" fillId="5" borderId="0" xfId="0" applyFont="1" applyFill="1" applyAlignment="1" applyProtection="1">
      <alignment horizontal="left" vertical="center"/>
      <protection locked="0"/>
    </xf>
    <xf numFmtId="0" fontId="31" fillId="4" borderId="12" xfId="0" applyFont="1" applyFill="1" applyBorder="1" applyAlignment="1" applyProtection="1">
      <alignment horizontal="center" vertical="center" wrapText="1"/>
      <protection locked="0"/>
    </xf>
    <xf numFmtId="0" fontId="31" fillId="4" borderId="14" xfId="0" applyFont="1" applyFill="1" applyBorder="1" applyAlignment="1" applyProtection="1">
      <alignment horizontal="center" vertical="center" wrapText="1"/>
      <protection locked="0"/>
    </xf>
    <xf numFmtId="0" fontId="31" fillId="4" borderId="4" xfId="0" applyFont="1" applyFill="1" applyBorder="1" applyAlignment="1" applyProtection="1">
      <alignment horizontal="center" vertical="center" wrapText="1"/>
      <protection locked="0"/>
    </xf>
    <xf numFmtId="0" fontId="31" fillId="4" borderId="8" xfId="0" applyFont="1" applyFill="1" applyBorder="1" applyAlignment="1" applyProtection="1">
      <alignment horizontal="center" vertical="center" wrapText="1"/>
      <protection locked="0"/>
    </xf>
    <xf numFmtId="0" fontId="31" fillId="4" borderId="9" xfId="0" applyFont="1" applyFill="1" applyBorder="1" applyAlignment="1" applyProtection="1">
      <alignment horizontal="center" vertical="center" wrapText="1"/>
      <protection locked="0"/>
    </xf>
    <xf numFmtId="0" fontId="31" fillId="4" borderId="10" xfId="0" applyFont="1" applyFill="1" applyBorder="1" applyAlignment="1" applyProtection="1">
      <alignment horizontal="center" vertical="center" wrapText="1"/>
      <protection locked="0"/>
    </xf>
    <xf numFmtId="0" fontId="31" fillId="4"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left" vertical="center"/>
      <protection locked="0"/>
    </xf>
    <xf numFmtId="0" fontId="9" fillId="4" borderId="7"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37" fillId="9" borderId="0" xfId="0" applyFont="1" applyFill="1" applyBorder="1" applyAlignment="1" applyProtection="1">
      <alignment horizontal="center" vertical="center" wrapText="1"/>
      <protection locked="0"/>
    </xf>
    <xf numFmtId="0" fontId="32" fillId="8" borderId="22" xfId="0" applyFont="1" applyFill="1" applyBorder="1" applyAlignment="1" applyProtection="1">
      <alignment horizontal="center" vertical="center"/>
      <protection locked="0"/>
    </xf>
    <xf numFmtId="0" fontId="32" fillId="8" borderId="23" xfId="0" applyFont="1" applyFill="1" applyBorder="1" applyAlignment="1" applyProtection="1">
      <alignment horizontal="center" vertical="center"/>
      <protection locked="0"/>
    </xf>
    <xf numFmtId="0" fontId="32" fillId="8" borderId="24" xfId="0" applyFont="1" applyFill="1" applyBorder="1" applyAlignment="1" applyProtection="1">
      <alignment horizontal="center" vertical="center"/>
      <protection locked="0"/>
    </xf>
    <xf numFmtId="0" fontId="11" fillId="8" borderId="25" xfId="0" applyFont="1" applyFill="1" applyBorder="1" applyAlignment="1" applyProtection="1">
      <alignment horizontal="center" vertical="center"/>
      <protection locked="0"/>
    </xf>
    <xf numFmtId="0" fontId="11" fillId="8" borderId="26" xfId="0" applyFont="1" applyFill="1" applyBorder="1" applyAlignment="1" applyProtection="1">
      <alignment horizontal="center" vertical="center"/>
      <protection locked="0"/>
    </xf>
    <xf numFmtId="0" fontId="11" fillId="8" borderId="27" xfId="0" applyFont="1" applyFill="1" applyBorder="1" applyAlignment="1" applyProtection="1">
      <alignment horizontal="center" vertical="center"/>
      <protection locked="0"/>
    </xf>
    <xf numFmtId="0" fontId="0" fillId="7" borderId="33" xfId="0" applyFill="1" applyBorder="1" applyAlignment="1" applyProtection="1">
      <alignment horizontal="center" vertical="center" wrapText="1"/>
    </xf>
    <xf numFmtId="0" fontId="0" fillId="7" borderId="34" xfId="0" applyFill="1" applyBorder="1" applyAlignment="1" applyProtection="1">
      <alignment horizontal="center" vertical="center" wrapText="1"/>
    </xf>
    <xf numFmtId="0" fontId="0" fillId="7" borderId="36" xfId="0" applyFill="1" applyBorder="1" applyAlignment="1" applyProtection="1">
      <alignment horizontal="center" vertical="center" wrapText="1"/>
    </xf>
    <xf numFmtId="0" fontId="38" fillId="10" borderId="33" xfId="0" applyFont="1" applyFill="1" applyBorder="1" applyAlignment="1" applyProtection="1">
      <alignment horizontal="center" vertical="center" wrapText="1"/>
    </xf>
    <xf numFmtId="0" fontId="38" fillId="10" borderId="34" xfId="0" applyFont="1" applyFill="1" applyBorder="1" applyAlignment="1" applyProtection="1">
      <alignment horizontal="center" vertical="center"/>
    </xf>
    <xf numFmtId="0" fontId="38" fillId="10" borderId="36" xfId="0" applyFont="1" applyFill="1" applyBorder="1" applyAlignment="1" applyProtection="1">
      <alignment horizontal="center" vertical="center"/>
    </xf>
    <xf numFmtId="0" fontId="37" fillId="9" borderId="14" xfId="0" applyFont="1" applyFill="1" applyBorder="1" applyAlignment="1" applyProtection="1">
      <alignment horizontal="center"/>
      <protection locked="0"/>
    </xf>
    <xf numFmtId="0" fontId="37" fillId="9" borderId="4" xfId="0" applyFont="1" applyFill="1" applyBorder="1" applyAlignment="1" applyProtection="1">
      <alignment horizontal="center"/>
      <protection locked="0"/>
    </xf>
    <xf numFmtId="0" fontId="37" fillId="9" borderId="39" xfId="0" applyFont="1" applyFill="1" applyBorder="1" applyAlignment="1" applyProtection="1">
      <alignment horizontal="center" vertical="center" wrapText="1"/>
      <protection locked="0"/>
    </xf>
    <xf numFmtId="0" fontId="37" fillId="9" borderId="14" xfId="0" applyFont="1" applyFill="1" applyBorder="1" applyAlignment="1" applyProtection="1">
      <alignment horizontal="center" vertical="center" wrapText="1"/>
      <protection locked="0"/>
    </xf>
    <xf numFmtId="0" fontId="37" fillId="9" borderId="4"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2</xdr:col>
      <xdr:colOff>69273</xdr:colOff>
      <xdr:row>47</xdr:row>
      <xdr:rowOff>129886</xdr:rowOff>
    </xdr:from>
    <xdr:to>
      <xdr:col>4</xdr:col>
      <xdr:colOff>1280161</xdr:colOff>
      <xdr:row>49</xdr:row>
      <xdr:rowOff>123027</xdr:rowOff>
    </xdr:to>
    <xdr:sp macro="" textlink="">
      <xdr:nvSpPr>
        <xdr:cNvPr id="2" name="TextBox 2"/>
        <xdr:cNvSpPr txBox="1"/>
      </xdr:nvSpPr>
      <xdr:spPr>
        <a:xfrm>
          <a:off x="1288473" y="10950286"/>
          <a:ext cx="2430088"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GB">
              <a:solidFill>
                <a:srgbClr val="002060"/>
              </a:solidFill>
            </a:rPr>
            <a:t>Menu Process </a:t>
          </a:r>
        </a:p>
      </xdr:txBody>
    </xdr:sp>
    <xdr:clientData/>
  </xdr:twoCellAnchor>
  <xdr:twoCellAnchor editAs="oneCell">
    <xdr:from>
      <xdr:col>0</xdr:col>
      <xdr:colOff>8659</xdr:colOff>
      <xdr:row>46</xdr:row>
      <xdr:rowOff>181840</xdr:rowOff>
    </xdr:from>
    <xdr:to>
      <xdr:col>6</xdr:col>
      <xdr:colOff>2000250</xdr:colOff>
      <xdr:row>57</xdr:row>
      <xdr:rowOff>147205</xdr:rowOff>
    </xdr:to>
    <xdr:pic>
      <xdr:nvPicPr>
        <xdr:cNvPr id="3" name="Picture 2"/>
        <xdr:cNvPicPr>
          <a:picLocks noChangeAspect="1"/>
        </xdr:cNvPicPr>
      </xdr:nvPicPr>
      <xdr:blipFill>
        <a:blip xmlns:r="http://schemas.openxmlformats.org/officeDocument/2006/relationships" r:embed="rId1"/>
        <a:stretch>
          <a:fillRect/>
        </a:stretch>
      </xdr:blipFill>
      <xdr:spPr>
        <a:xfrm>
          <a:off x="8659" y="10764115"/>
          <a:ext cx="6601691" cy="2108489"/>
        </a:xfrm>
        <a:prstGeom prst="rect">
          <a:avLst/>
        </a:prstGeom>
      </xdr:spPr>
    </xdr:pic>
    <xdr:clientData/>
  </xdr:twoCellAnchor>
  <xdr:twoCellAnchor>
    <xdr:from>
      <xdr:col>4</xdr:col>
      <xdr:colOff>190500</xdr:colOff>
      <xdr:row>54</xdr:row>
      <xdr:rowOff>43295</xdr:rowOff>
    </xdr:from>
    <xdr:to>
      <xdr:col>4</xdr:col>
      <xdr:colOff>190501</xdr:colOff>
      <xdr:row>55</xdr:row>
      <xdr:rowOff>86591</xdr:rowOff>
    </xdr:to>
    <xdr:cxnSp macro="">
      <xdr:nvCxnSpPr>
        <xdr:cNvPr id="5" name="Straight Arrow Connector 4"/>
        <xdr:cNvCxnSpPr/>
      </xdr:nvCxnSpPr>
      <xdr:spPr>
        <a:xfrm flipH="1" flipV="1">
          <a:off x="2628900" y="12197195"/>
          <a:ext cx="1" cy="2337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198293</xdr:colOff>
      <xdr:row>55</xdr:row>
      <xdr:rowOff>115166</xdr:rowOff>
    </xdr:from>
    <xdr:to>
      <xdr:col>4</xdr:col>
      <xdr:colOff>752475</xdr:colOff>
      <xdr:row>56</xdr:row>
      <xdr:rowOff>167121</xdr:rowOff>
    </xdr:to>
    <xdr:sp macro="" textlink="">
      <xdr:nvSpPr>
        <xdr:cNvPr id="6" name="TextBox 5"/>
        <xdr:cNvSpPr txBox="1"/>
      </xdr:nvSpPr>
      <xdr:spPr>
        <a:xfrm>
          <a:off x="2027093" y="12592916"/>
          <a:ext cx="1163782" cy="24245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chemeClr val="bg1"/>
              </a:solidFill>
            </a:rPr>
            <a:t>27th</a:t>
          </a:r>
          <a:r>
            <a:rPr lang="en-GB" sz="800" b="1" baseline="0">
              <a:solidFill>
                <a:schemeClr val="bg1"/>
              </a:solidFill>
            </a:rPr>
            <a:t> October </a:t>
          </a:r>
          <a:r>
            <a:rPr lang="en-GB" sz="800" b="1">
              <a:solidFill>
                <a:schemeClr val="bg1"/>
              </a:solidFill>
            </a:rPr>
            <a:t> deadline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63500</xdr:colOff>
      <xdr:row>4</xdr:row>
      <xdr:rowOff>111125</xdr:rowOff>
    </xdr:from>
    <xdr:to>
      <xdr:col>3</xdr:col>
      <xdr:colOff>25927</xdr:colOff>
      <xdr:row>4</xdr:row>
      <xdr:rowOff>111125</xdr:rowOff>
    </xdr:to>
    <xdr:pic>
      <xdr:nvPicPr>
        <xdr:cNvPr id="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0" y="1616075"/>
          <a:ext cx="232462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63500</xdr:colOff>
      <xdr:row>4</xdr:row>
      <xdr:rowOff>111125</xdr:rowOff>
    </xdr:from>
    <xdr:ext cx="2327802" cy="0"/>
    <xdr:pic>
      <xdr:nvPicPr>
        <xdr:cNvPr id="3"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5925" y="1616075"/>
          <a:ext cx="232780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63500</xdr:colOff>
      <xdr:row>4</xdr:row>
      <xdr:rowOff>111125</xdr:rowOff>
    </xdr:from>
    <xdr:ext cx="2327802" cy="0"/>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3675" y="1616075"/>
          <a:ext cx="232780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63500</xdr:colOff>
      <xdr:row>4</xdr:row>
      <xdr:rowOff>111125</xdr:rowOff>
    </xdr:from>
    <xdr:ext cx="2327802" cy="0"/>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75275" y="1616075"/>
          <a:ext cx="232780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63500</xdr:colOff>
      <xdr:row>4</xdr:row>
      <xdr:rowOff>111125</xdr:rowOff>
    </xdr:from>
    <xdr:ext cx="2327802" cy="0"/>
    <xdr:pic>
      <xdr:nvPicPr>
        <xdr:cNvPr id="6"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94975" y="1616075"/>
          <a:ext cx="232780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63500</xdr:colOff>
      <xdr:row>4</xdr:row>
      <xdr:rowOff>111125</xdr:rowOff>
    </xdr:from>
    <xdr:to>
      <xdr:col>3</xdr:col>
      <xdr:colOff>25927</xdr:colOff>
      <xdr:row>4</xdr:row>
      <xdr:rowOff>111125</xdr:rowOff>
    </xdr:to>
    <xdr:pic>
      <xdr:nvPicPr>
        <xdr:cNvPr id="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0" y="1635125"/>
          <a:ext cx="232780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63500</xdr:colOff>
      <xdr:row>4</xdr:row>
      <xdr:rowOff>111125</xdr:rowOff>
    </xdr:from>
    <xdr:ext cx="2327802" cy="0"/>
    <xdr:pic>
      <xdr:nvPicPr>
        <xdr:cNvPr id="3"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0" y="1635125"/>
          <a:ext cx="232780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63500</xdr:colOff>
      <xdr:row>4</xdr:row>
      <xdr:rowOff>111125</xdr:rowOff>
    </xdr:from>
    <xdr:ext cx="2327802" cy="0"/>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0" y="1635125"/>
          <a:ext cx="232780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63500</xdr:colOff>
      <xdr:row>4</xdr:row>
      <xdr:rowOff>111125</xdr:rowOff>
    </xdr:from>
    <xdr:ext cx="2327802" cy="0"/>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0" y="1635125"/>
          <a:ext cx="232780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63500</xdr:colOff>
      <xdr:row>4</xdr:row>
      <xdr:rowOff>111125</xdr:rowOff>
    </xdr:from>
    <xdr:ext cx="2327802" cy="0"/>
    <xdr:pic>
      <xdr:nvPicPr>
        <xdr:cNvPr id="7"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0" y="1635125"/>
          <a:ext cx="232780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47625</xdr:colOff>
      <xdr:row>3</xdr:row>
      <xdr:rowOff>238125</xdr:rowOff>
    </xdr:from>
    <xdr:to>
      <xdr:col>3</xdr:col>
      <xdr:colOff>5291</xdr:colOff>
      <xdr:row>4</xdr:row>
      <xdr:rowOff>0</xdr:rowOff>
    </xdr:to>
    <xdr:pic>
      <xdr:nvPicPr>
        <xdr:cNvPr id="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0" y="1066800"/>
          <a:ext cx="231563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607308</xdr:colOff>
      <xdr:row>0</xdr:row>
      <xdr:rowOff>187325</xdr:rowOff>
    </xdr:from>
    <xdr:to>
      <xdr:col>7</xdr:col>
      <xdr:colOff>3174</xdr:colOff>
      <xdr:row>3</xdr:row>
      <xdr:rowOff>3175</xdr:rowOff>
    </xdr:to>
    <xdr:grpSp>
      <xdr:nvGrpSpPr>
        <xdr:cNvPr id="4" name="Group 3"/>
        <xdr:cNvGrpSpPr/>
      </xdr:nvGrpSpPr>
      <xdr:grpSpPr>
        <a:xfrm>
          <a:off x="10880701" y="187325"/>
          <a:ext cx="7628187" cy="2346779"/>
          <a:chOff x="11027658" y="428625"/>
          <a:chExt cx="5926841" cy="1016000"/>
        </a:xfrm>
      </xdr:grpSpPr>
      <xdr:sp macro="" textlink="">
        <xdr:nvSpPr>
          <xdr:cNvPr id="5" name="Rounded Rectangle 4"/>
          <xdr:cNvSpPr/>
        </xdr:nvSpPr>
        <xdr:spPr>
          <a:xfrm>
            <a:off x="11668125" y="428625"/>
            <a:ext cx="4762500" cy="857250"/>
          </a:xfrm>
          <a:prstGeom prst="roundRect">
            <a:avLst/>
          </a:prstGeom>
          <a:solidFill>
            <a:srgbClr val="F9E066"/>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lt1"/>
              </a:solidFill>
            </a:endParaRPr>
          </a:p>
        </xdr:txBody>
      </xdr:sp>
      <xdr:sp macro="" textlink="">
        <xdr:nvSpPr>
          <xdr:cNvPr id="6" name="Regular Pentagon 2"/>
          <xdr:cNvSpPr/>
        </xdr:nvSpPr>
        <xdr:spPr>
          <a:xfrm rot="16200000" flipV="1">
            <a:off x="16338913" y="829038"/>
            <a:ext cx="786678" cy="444495"/>
          </a:xfrm>
          <a:custGeom>
            <a:avLst/>
            <a:gdLst>
              <a:gd name="connsiteX0" fmla="*/ 4 w 3476625"/>
              <a:gd name="connsiteY0" fmla="*/ 1285503 h 3365500"/>
              <a:gd name="connsiteX1" fmla="*/ 1738313 w 3476625"/>
              <a:gd name="connsiteY1" fmla="*/ 0 h 3365500"/>
              <a:gd name="connsiteX2" fmla="*/ 3476621 w 3476625"/>
              <a:gd name="connsiteY2" fmla="*/ 1285503 h 3365500"/>
              <a:gd name="connsiteX3" fmla="*/ 2812646 w 3476625"/>
              <a:gd name="connsiteY3" fmla="*/ 3365491 h 3365500"/>
              <a:gd name="connsiteX4" fmla="*/ 663979 w 3476625"/>
              <a:gd name="connsiteY4" fmla="*/ 3365491 h 3365500"/>
              <a:gd name="connsiteX5" fmla="*/ 4 w 3476625"/>
              <a:gd name="connsiteY5" fmla="*/ 1285503 h 3365500"/>
              <a:gd name="connsiteX0" fmla="*/ 0 w 2857495"/>
              <a:gd name="connsiteY0" fmla="*/ 1285503 h 3365491"/>
              <a:gd name="connsiteX1" fmla="*/ 1738309 w 2857495"/>
              <a:gd name="connsiteY1" fmla="*/ 0 h 3365491"/>
              <a:gd name="connsiteX2" fmla="*/ 2857495 w 2857495"/>
              <a:gd name="connsiteY2" fmla="*/ 2158631 h 3365491"/>
              <a:gd name="connsiteX3" fmla="*/ 2812642 w 2857495"/>
              <a:gd name="connsiteY3" fmla="*/ 3365491 h 3365491"/>
              <a:gd name="connsiteX4" fmla="*/ 663975 w 2857495"/>
              <a:gd name="connsiteY4" fmla="*/ 3365491 h 3365491"/>
              <a:gd name="connsiteX5" fmla="*/ 0 w 2857495"/>
              <a:gd name="connsiteY5" fmla="*/ 1285503 h 3365491"/>
              <a:gd name="connsiteX0" fmla="*/ 0 w 2857495"/>
              <a:gd name="connsiteY0" fmla="*/ 0 h 2079988"/>
              <a:gd name="connsiteX1" fmla="*/ 1770059 w 2857495"/>
              <a:gd name="connsiteY1" fmla="*/ 1556122 h 2079988"/>
              <a:gd name="connsiteX2" fmla="*/ 2857495 w 2857495"/>
              <a:gd name="connsiteY2" fmla="*/ 873128 h 2079988"/>
              <a:gd name="connsiteX3" fmla="*/ 2812642 w 2857495"/>
              <a:gd name="connsiteY3" fmla="*/ 2079988 h 2079988"/>
              <a:gd name="connsiteX4" fmla="*/ 663975 w 2857495"/>
              <a:gd name="connsiteY4" fmla="*/ 2079988 h 2079988"/>
              <a:gd name="connsiteX5" fmla="*/ 0 w 2857495"/>
              <a:gd name="connsiteY5" fmla="*/ 0 h 2079988"/>
              <a:gd name="connsiteX0" fmla="*/ 0 w 2206620"/>
              <a:gd name="connsiteY0" fmla="*/ 0 h 1429110"/>
              <a:gd name="connsiteX1" fmla="*/ 1119184 w 2206620"/>
              <a:gd name="connsiteY1" fmla="*/ 905244 h 1429110"/>
              <a:gd name="connsiteX2" fmla="*/ 2206620 w 2206620"/>
              <a:gd name="connsiteY2" fmla="*/ 222250 h 1429110"/>
              <a:gd name="connsiteX3" fmla="*/ 2161767 w 2206620"/>
              <a:gd name="connsiteY3" fmla="*/ 1429110 h 1429110"/>
              <a:gd name="connsiteX4" fmla="*/ 13100 w 2206620"/>
              <a:gd name="connsiteY4" fmla="*/ 1429110 h 1429110"/>
              <a:gd name="connsiteX5" fmla="*/ 0 w 2206620"/>
              <a:gd name="connsiteY5" fmla="*/ 0 h 1429110"/>
              <a:gd name="connsiteX0" fmla="*/ 0 w 2161767"/>
              <a:gd name="connsiteY0" fmla="*/ 0 h 1429110"/>
              <a:gd name="connsiteX1" fmla="*/ 1119184 w 2161767"/>
              <a:gd name="connsiteY1" fmla="*/ 905244 h 1429110"/>
              <a:gd name="connsiteX2" fmla="*/ 2158995 w 2161767"/>
              <a:gd name="connsiteY2" fmla="*/ 63500 h 1429110"/>
              <a:gd name="connsiteX3" fmla="*/ 2161767 w 2161767"/>
              <a:gd name="connsiteY3" fmla="*/ 1429110 h 1429110"/>
              <a:gd name="connsiteX4" fmla="*/ 13100 w 2161767"/>
              <a:gd name="connsiteY4" fmla="*/ 1429110 h 1429110"/>
              <a:gd name="connsiteX5" fmla="*/ 0 w 2161767"/>
              <a:gd name="connsiteY5" fmla="*/ 0 h 1429110"/>
              <a:gd name="connsiteX0" fmla="*/ 0 w 2161767"/>
              <a:gd name="connsiteY0" fmla="*/ 0 h 1429110"/>
              <a:gd name="connsiteX1" fmla="*/ 1087434 w 2161767"/>
              <a:gd name="connsiteY1" fmla="*/ 682997 h 1429110"/>
              <a:gd name="connsiteX2" fmla="*/ 2158995 w 2161767"/>
              <a:gd name="connsiteY2" fmla="*/ 63500 h 1429110"/>
              <a:gd name="connsiteX3" fmla="*/ 2161767 w 2161767"/>
              <a:gd name="connsiteY3" fmla="*/ 1429110 h 1429110"/>
              <a:gd name="connsiteX4" fmla="*/ 13100 w 2161767"/>
              <a:gd name="connsiteY4" fmla="*/ 1429110 h 1429110"/>
              <a:gd name="connsiteX5" fmla="*/ 0 w 2161767"/>
              <a:gd name="connsiteY5" fmla="*/ 0 h 1429110"/>
              <a:gd name="connsiteX0" fmla="*/ 0 w 2182071"/>
              <a:gd name="connsiteY0" fmla="*/ 137645 h 1566755"/>
              <a:gd name="connsiteX1" fmla="*/ 1087434 w 2182071"/>
              <a:gd name="connsiteY1" fmla="*/ 820642 h 1566755"/>
              <a:gd name="connsiteX2" fmla="*/ 2182071 w 2182071"/>
              <a:gd name="connsiteY2" fmla="*/ -1 h 1566755"/>
              <a:gd name="connsiteX3" fmla="*/ 2161767 w 2182071"/>
              <a:gd name="connsiteY3" fmla="*/ 1566755 h 1566755"/>
              <a:gd name="connsiteX4" fmla="*/ 13100 w 2182071"/>
              <a:gd name="connsiteY4" fmla="*/ 1566755 h 1566755"/>
              <a:gd name="connsiteX5" fmla="*/ 0 w 2182071"/>
              <a:gd name="connsiteY5" fmla="*/ 137645 h 15667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182071" h="1566755">
                <a:moveTo>
                  <a:pt x="0" y="137645"/>
                </a:moveTo>
                <a:lnTo>
                  <a:pt x="1087434" y="820642"/>
                </a:lnTo>
                <a:lnTo>
                  <a:pt x="2182071" y="-1"/>
                </a:lnTo>
                <a:lnTo>
                  <a:pt x="2161767" y="1566755"/>
                </a:lnTo>
                <a:lnTo>
                  <a:pt x="13100" y="1566755"/>
                </a:lnTo>
                <a:lnTo>
                  <a:pt x="0" y="137645"/>
                </a:lnTo>
                <a:close/>
              </a:path>
            </a:pathLst>
          </a:custGeom>
          <a:solidFill>
            <a:srgbClr val="F9E066"/>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7" name="Regular Pentagon 2"/>
          <xdr:cNvSpPr/>
        </xdr:nvSpPr>
        <xdr:spPr>
          <a:xfrm rot="16200000">
            <a:off x="10888476" y="759029"/>
            <a:ext cx="786678" cy="508313"/>
          </a:xfrm>
          <a:custGeom>
            <a:avLst/>
            <a:gdLst>
              <a:gd name="connsiteX0" fmla="*/ 4 w 3476625"/>
              <a:gd name="connsiteY0" fmla="*/ 1285503 h 3365500"/>
              <a:gd name="connsiteX1" fmla="*/ 1738313 w 3476625"/>
              <a:gd name="connsiteY1" fmla="*/ 0 h 3365500"/>
              <a:gd name="connsiteX2" fmla="*/ 3476621 w 3476625"/>
              <a:gd name="connsiteY2" fmla="*/ 1285503 h 3365500"/>
              <a:gd name="connsiteX3" fmla="*/ 2812646 w 3476625"/>
              <a:gd name="connsiteY3" fmla="*/ 3365491 h 3365500"/>
              <a:gd name="connsiteX4" fmla="*/ 663979 w 3476625"/>
              <a:gd name="connsiteY4" fmla="*/ 3365491 h 3365500"/>
              <a:gd name="connsiteX5" fmla="*/ 4 w 3476625"/>
              <a:gd name="connsiteY5" fmla="*/ 1285503 h 3365500"/>
              <a:gd name="connsiteX0" fmla="*/ 0 w 2857495"/>
              <a:gd name="connsiteY0" fmla="*/ 1285503 h 3365491"/>
              <a:gd name="connsiteX1" fmla="*/ 1738309 w 2857495"/>
              <a:gd name="connsiteY1" fmla="*/ 0 h 3365491"/>
              <a:gd name="connsiteX2" fmla="*/ 2857495 w 2857495"/>
              <a:gd name="connsiteY2" fmla="*/ 2158631 h 3365491"/>
              <a:gd name="connsiteX3" fmla="*/ 2812642 w 2857495"/>
              <a:gd name="connsiteY3" fmla="*/ 3365491 h 3365491"/>
              <a:gd name="connsiteX4" fmla="*/ 663975 w 2857495"/>
              <a:gd name="connsiteY4" fmla="*/ 3365491 h 3365491"/>
              <a:gd name="connsiteX5" fmla="*/ 0 w 2857495"/>
              <a:gd name="connsiteY5" fmla="*/ 1285503 h 3365491"/>
              <a:gd name="connsiteX0" fmla="*/ 0 w 2857495"/>
              <a:gd name="connsiteY0" fmla="*/ 0 h 2079988"/>
              <a:gd name="connsiteX1" fmla="*/ 1770059 w 2857495"/>
              <a:gd name="connsiteY1" fmla="*/ 1556122 h 2079988"/>
              <a:gd name="connsiteX2" fmla="*/ 2857495 w 2857495"/>
              <a:gd name="connsiteY2" fmla="*/ 873128 h 2079988"/>
              <a:gd name="connsiteX3" fmla="*/ 2812642 w 2857495"/>
              <a:gd name="connsiteY3" fmla="*/ 2079988 h 2079988"/>
              <a:gd name="connsiteX4" fmla="*/ 663975 w 2857495"/>
              <a:gd name="connsiteY4" fmla="*/ 2079988 h 2079988"/>
              <a:gd name="connsiteX5" fmla="*/ 0 w 2857495"/>
              <a:gd name="connsiteY5" fmla="*/ 0 h 2079988"/>
              <a:gd name="connsiteX0" fmla="*/ 0 w 2206620"/>
              <a:gd name="connsiteY0" fmla="*/ 0 h 1429110"/>
              <a:gd name="connsiteX1" fmla="*/ 1119184 w 2206620"/>
              <a:gd name="connsiteY1" fmla="*/ 905244 h 1429110"/>
              <a:gd name="connsiteX2" fmla="*/ 2206620 w 2206620"/>
              <a:gd name="connsiteY2" fmla="*/ 222250 h 1429110"/>
              <a:gd name="connsiteX3" fmla="*/ 2161767 w 2206620"/>
              <a:gd name="connsiteY3" fmla="*/ 1429110 h 1429110"/>
              <a:gd name="connsiteX4" fmla="*/ 13100 w 2206620"/>
              <a:gd name="connsiteY4" fmla="*/ 1429110 h 1429110"/>
              <a:gd name="connsiteX5" fmla="*/ 0 w 2206620"/>
              <a:gd name="connsiteY5" fmla="*/ 0 h 1429110"/>
              <a:gd name="connsiteX0" fmla="*/ 0 w 2161767"/>
              <a:gd name="connsiteY0" fmla="*/ 0 h 1429110"/>
              <a:gd name="connsiteX1" fmla="*/ 1119184 w 2161767"/>
              <a:gd name="connsiteY1" fmla="*/ 905244 h 1429110"/>
              <a:gd name="connsiteX2" fmla="*/ 2158995 w 2161767"/>
              <a:gd name="connsiteY2" fmla="*/ 63500 h 1429110"/>
              <a:gd name="connsiteX3" fmla="*/ 2161767 w 2161767"/>
              <a:gd name="connsiteY3" fmla="*/ 1429110 h 1429110"/>
              <a:gd name="connsiteX4" fmla="*/ 13100 w 2161767"/>
              <a:gd name="connsiteY4" fmla="*/ 1429110 h 1429110"/>
              <a:gd name="connsiteX5" fmla="*/ 0 w 2161767"/>
              <a:gd name="connsiteY5" fmla="*/ 0 h 1429110"/>
              <a:gd name="connsiteX0" fmla="*/ 0 w 2161767"/>
              <a:gd name="connsiteY0" fmla="*/ 0 h 1429110"/>
              <a:gd name="connsiteX1" fmla="*/ 1087434 w 2161767"/>
              <a:gd name="connsiteY1" fmla="*/ 682997 h 1429110"/>
              <a:gd name="connsiteX2" fmla="*/ 2158995 w 2161767"/>
              <a:gd name="connsiteY2" fmla="*/ 63500 h 1429110"/>
              <a:gd name="connsiteX3" fmla="*/ 2161767 w 2161767"/>
              <a:gd name="connsiteY3" fmla="*/ 1429110 h 1429110"/>
              <a:gd name="connsiteX4" fmla="*/ 13100 w 2161767"/>
              <a:gd name="connsiteY4" fmla="*/ 1429110 h 1429110"/>
              <a:gd name="connsiteX5" fmla="*/ 0 w 2161767"/>
              <a:gd name="connsiteY5" fmla="*/ 0 h 1429110"/>
              <a:gd name="connsiteX0" fmla="*/ 0 w 2182071"/>
              <a:gd name="connsiteY0" fmla="*/ 137645 h 1566755"/>
              <a:gd name="connsiteX1" fmla="*/ 1087434 w 2182071"/>
              <a:gd name="connsiteY1" fmla="*/ 820642 h 1566755"/>
              <a:gd name="connsiteX2" fmla="*/ 2182071 w 2182071"/>
              <a:gd name="connsiteY2" fmla="*/ -1 h 1566755"/>
              <a:gd name="connsiteX3" fmla="*/ 2161767 w 2182071"/>
              <a:gd name="connsiteY3" fmla="*/ 1566755 h 1566755"/>
              <a:gd name="connsiteX4" fmla="*/ 13100 w 2182071"/>
              <a:gd name="connsiteY4" fmla="*/ 1566755 h 1566755"/>
              <a:gd name="connsiteX5" fmla="*/ 0 w 2182071"/>
              <a:gd name="connsiteY5" fmla="*/ 137645 h 15667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182071" h="1566755">
                <a:moveTo>
                  <a:pt x="0" y="137645"/>
                </a:moveTo>
                <a:lnTo>
                  <a:pt x="1087434" y="820642"/>
                </a:lnTo>
                <a:lnTo>
                  <a:pt x="2182071" y="-1"/>
                </a:lnTo>
                <a:lnTo>
                  <a:pt x="2161767" y="1566755"/>
                </a:lnTo>
                <a:lnTo>
                  <a:pt x="13100" y="1566755"/>
                </a:lnTo>
                <a:lnTo>
                  <a:pt x="0" y="137645"/>
                </a:lnTo>
                <a:close/>
              </a:path>
            </a:pathLst>
          </a:custGeom>
          <a:solidFill>
            <a:srgbClr val="F9E066"/>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2270125</xdr:colOff>
      <xdr:row>1</xdr:row>
      <xdr:rowOff>0</xdr:rowOff>
    </xdr:from>
    <xdr:to>
      <xdr:col>6</xdr:col>
      <xdr:colOff>1444625</xdr:colOff>
      <xdr:row>2</xdr:row>
      <xdr:rowOff>317500</xdr:rowOff>
    </xdr:to>
    <xdr:sp macro="" textlink="">
      <xdr:nvSpPr>
        <xdr:cNvPr id="8" name="TextBox 7"/>
        <xdr:cNvSpPr txBox="1"/>
      </xdr:nvSpPr>
      <xdr:spPr>
        <a:xfrm>
          <a:off x="15119350" y="762000"/>
          <a:ext cx="6280150" cy="755650"/>
        </a:xfrm>
        <a:prstGeom prst="rect">
          <a:avLst/>
        </a:prstGeom>
        <a:solidFill>
          <a:srgbClr val="F9E0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400" b="1" i="0" u="none" strike="noStrike" baseline="0">
              <a:solidFill>
                <a:srgbClr val="DD0806"/>
              </a:solidFill>
              <a:latin typeface="+mn-lt"/>
              <a:ea typeface="Calibri"/>
              <a:cs typeface="Calibri"/>
            </a:rPr>
            <a:t>RED FONT - DO NOT SERVE THIS FOOD ITEM.</a:t>
          </a:r>
        </a:p>
        <a:p>
          <a:pPr algn="l" rtl="0">
            <a:defRPr sz="1000"/>
          </a:pPr>
          <a:r>
            <a:rPr lang="en-US" sz="1400" b="1" i="0" u="none" strike="noStrike" baseline="0">
              <a:solidFill>
                <a:srgbClr val="000000"/>
              </a:solidFill>
              <a:latin typeface="+mn-lt"/>
              <a:ea typeface="Calibri"/>
              <a:cs typeface="Calibri"/>
            </a:rPr>
            <a:t>YELLOW CELL - STATES A REPLACEMENT DISH OR FOOD ITEM: SERVE THIS DISH OR ITEM TO THIS PUPIL.</a:t>
          </a:r>
        </a:p>
      </xdr:txBody>
    </xdr:sp>
    <xdr:clientData/>
  </xdr:twoCellAnchor>
  <xdr:twoCellAnchor>
    <xdr:from>
      <xdr:col>1</xdr:col>
      <xdr:colOff>2075657</xdr:colOff>
      <xdr:row>24</xdr:row>
      <xdr:rowOff>23810</xdr:rowOff>
    </xdr:from>
    <xdr:to>
      <xdr:col>4</xdr:col>
      <xdr:colOff>2301876</xdr:colOff>
      <xdr:row>33</xdr:row>
      <xdr:rowOff>115092</xdr:rowOff>
    </xdr:to>
    <xdr:sp macro="" textlink="">
      <xdr:nvSpPr>
        <xdr:cNvPr id="9" name="TextBox 8"/>
        <xdr:cNvSpPr txBox="1"/>
      </xdr:nvSpPr>
      <xdr:spPr>
        <a:xfrm>
          <a:off x="4266407" y="12006260"/>
          <a:ext cx="10884694" cy="1720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t>The following are available daily: </a:t>
          </a:r>
        </a:p>
        <a:p>
          <a:pPr algn="ctr"/>
          <a:r>
            <a:rPr lang="en-GB" sz="1200"/>
            <a:t>Freshly prepared salad bar containing 4-6 choices (minimum of 3 with no dressing) </a:t>
          </a:r>
          <a:endParaRPr lang="en-GB" sz="1200" b="1">
            <a:solidFill>
              <a:srgbClr val="FF0000"/>
            </a:solidFill>
          </a:endParaRPr>
        </a:p>
        <a:p>
          <a:pPr algn="ctr"/>
          <a:r>
            <a:rPr lang="en-GB" sz="1200"/>
            <a:t>Organic fresh white &amp; wholemeal crusty bread</a:t>
          </a:r>
        </a:p>
        <a:p>
          <a:pPr algn="ctr"/>
          <a:r>
            <a:rPr lang="en-GB" sz="1200"/>
            <a:t>Selection of seasonal fresh fruit and low fat yoghurts </a:t>
          </a:r>
          <a:endParaRPr lang="en-GB" sz="1200" b="1">
            <a:solidFill>
              <a:srgbClr val="FF0000"/>
            </a:solidFill>
          </a:endParaRPr>
        </a:p>
        <a:p>
          <a:pPr algn="ctr"/>
          <a:r>
            <a:rPr lang="en-GB" sz="1200"/>
            <a:t>Chilled water </a:t>
          </a:r>
          <a:endParaRPr lang="en-GB" sz="1200" b="1">
            <a:solidFill>
              <a:srgbClr val="FF0000"/>
            </a:solidFill>
          </a:endParaRPr>
        </a:p>
        <a:p>
          <a:pPr algn="ctr"/>
          <a:r>
            <a:rPr lang="en-GB" sz="1200"/>
            <a:t>The carbohydrate is incorporated in the whole dish unless otherwise stated</a:t>
          </a:r>
        </a:p>
      </xdr:txBody>
    </xdr:sp>
    <xdr:clientData/>
  </xdr:twoCellAnchor>
  <xdr:twoCellAnchor editAs="oneCell">
    <xdr:from>
      <xdr:col>0</xdr:col>
      <xdr:colOff>242795</xdr:colOff>
      <xdr:row>23</xdr:row>
      <xdr:rowOff>79840</xdr:rowOff>
    </xdr:from>
    <xdr:to>
      <xdr:col>2</xdr:col>
      <xdr:colOff>859118</xdr:colOff>
      <xdr:row>34</xdr:row>
      <xdr:rowOff>84133</xdr:rowOff>
    </xdr:to>
    <xdr:pic>
      <xdr:nvPicPr>
        <xdr:cNvPr id="10"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2795" y="11846016"/>
          <a:ext cx="5472205" cy="2058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252456</xdr:colOff>
      <xdr:row>0</xdr:row>
      <xdr:rowOff>112621</xdr:rowOff>
    </xdr:from>
    <xdr:to>
      <xdr:col>6</xdr:col>
      <xdr:colOff>2449793</xdr:colOff>
      <xdr:row>2</xdr:row>
      <xdr:rowOff>1254501</xdr:rowOff>
    </xdr:to>
    <xdr:grpSp>
      <xdr:nvGrpSpPr>
        <xdr:cNvPr id="13" name="Group 12"/>
        <xdr:cNvGrpSpPr/>
      </xdr:nvGrpSpPr>
      <xdr:grpSpPr>
        <a:xfrm>
          <a:off x="10525849" y="112621"/>
          <a:ext cx="7612980" cy="2339309"/>
          <a:chOff x="11027658" y="428625"/>
          <a:chExt cx="5926841" cy="1016000"/>
        </a:xfrm>
      </xdr:grpSpPr>
      <xdr:sp macro="" textlink="">
        <xdr:nvSpPr>
          <xdr:cNvPr id="14" name="Rounded Rectangle 13"/>
          <xdr:cNvSpPr/>
        </xdr:nvSpPr>
        <xdr:spPr>
          <a:xfrm>
            <a:off x="11668125" y="428625"/>
            <a:ext cx="4762500" cy="857250"/>
          </a:xfrm>
          <a:prstGeom prst="roundRect">
            <a:avLst/>
          </a:prstGeom>
          <a:solidFill>
            <a:srgbClr val="F9E066"/>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lt1"/>
              </a:solidFill>
            </a:endParaRPr>
          </a:p>
        </xdr:txBody>
      </xdr:sp>
      <xdr:sp macro="" textlink="">
        <xdr:nvSpPr>
          <xdr:cNvPr id="15" name="Regular Pentagon 2"/>
          <xdr:cNvSpPr/>
        </xdr:nvSpPr>
        <xdr:spPr>
          <a:xfrm rot="16200000" flipV="1">
            <a:off x="16338913" y="829038"/>
            <a:ext cx="786678" cy="444495"/>
          </a:xfrm>
          <a:custGeom>
            <a:avLst/>
            <a:gdLst>
              <a:gd name="connsiteX0" fmla="*/ 4 w 3476625"/>
              <a:gd name="connsiteY0" fmla="*/ 1285503 h 3365500"/>
              <a:gd name="connsiteX1" fmla="*/ 1738313 w 3476625"/>
              <a:gd name="connsiteY1" fmla="*/ 0 h 3365500"/>
              <a:gd name="connsiteX2" fmla="*/ 3476621 w 3476625"/>
              <a:gd name="connsiteY2" fmla="*/ 1285503 h 3365500"/>
              <a:gd name="connsiteX3" fmla="*/ 2812646 w 3476625"/>
              <a:gd name="connsiteY3" fmla="*/ 3365491 h 3365500"/>
              <a:gd name="connsiteX4" fmla="*/ 663979 w 3476625"/>
              <a:gd name="connsiteY4" fmla="*/ 3365491 h 3365500"/>
              <a:gd name="connsiteX5" fmla="*/ 4 w 3476625"/>
              <a:gd name="connsiteY5" fmla="*/ 1285503 h 3365500"/>
              <a:gd name="connsiteX0" fmla="*/ 0 w 2857495"/>
              <a:gd name="connsiteY0" fmla="*/ 1285503 h 3365491"/>
              <a:gd name="connsiteX1" fmla="*/ 1738309 w 2857495"/>
              <a:gd name="connsiteY1" fmla="*/ 0 h 3365491"/>
              <a:gd name="connsiteX2" fmla="*/ 2857495 w 2857495"/>
              <a:gd name="connsiteY2" fmla="*/ 2158631 h 3365491"/>
              <a:gd name="connsiteX3" fmla="*/ 2812642 w 2857495"/>
              <a:gd name="connsiteY3" fmla="*/ 3365491 h 3365491"/>
              <a:gd name="connsiteX4" fmla="*/ 663975 w 2857495"/>
              <a:gd name="connsiteY4" fmla="*/ 3365491 h 3365491"/>
              <a:gd name="connsiteX5" fmla="*/ 0 w 2857495"/>
              <a:gd name="connsiteY5" fmla="*/ 1285503 h 3365491"/>
              <a:gd name="connsiteX0" fmla="*/ 0 w 2857495"/>
              <a:gd name="connsiteY0" fmla="*/ 0 h 2079988"/>
              <a:gd name="connsiteX1" fmla="*/ 1770059 w 2857495"/>
              <a:gd name="connsiteY1" fmla="*/ 1556122 h 2079988"/>
              <a:gd name="connsiteX2" fmla="*/ 2857495 w 2857495"/>
              <a:gd name="connsiteY2" fmla="*/ 873128 h 2079988"/>
              <a:gd name="connsiteX3" fmla="*/ 2812642 w 2857495"/>
              <a:gd name="connsiteY3" fmla="*/ 2079988 h 2079988"/>
              <a:gd name="connsiteX4" fmla="*/ 663975 w 2857495"/>
              <a:gd name="connsiteY4" fmla="*/ 2079988 h 2079988"/>
              <a:gd name="connsiteX5" fmla="*/ 0 w 2857495"/>
              <a:gd name="connsiteY5" fmla="*/ 0 h 2079988"/>
              <a:gd name="connsiteX0" fmla="*/ 0 w 2206620"/>
              <a:gd name="connsiteY0" fmla="*/ 0 h 1429110"/>
              <a:gd name="connsiteX1" fmla="*/ 1119184 w 2206620"/>
              <a:gd name="connsiteY1" fmla="*/ 905244 h 1429110"/>
              <a:gd name="connsiteX2" fmla="*/ 2206620 w 2206620"/>
              <a:gd name="connsiteY2" fmla="*/ 222250 h 1429110"/>
              <a:gd name="connsiteX3" fmla="*/ 2161767 w 2206620"/>
              <a:gd name="connsiteY3" fmla="*/ 1429110 h 1429110"/>
              <a:gd name="connsiteX4" fmla="*/ 13100 w 2206620"/>
              <a:gd name="connsiteY4" fmla="*/ 1429110 h 1429110"/>
              <a:gd name="connsiteX5" fmla="*/ 0 w 2206620"/>
              <a:gd name="connsiteY5" fmla="*/ 0 h 1429110"/>
              <a:gd name="connsiteX0" fmla="*/ 0 w 2161767"/>
              <a:gd name="connsiteY0" fmla="*/ 0 h 1429110"/>
              <a:gd name="connsiteX1" fmla="*/ 1119184 w 2161767"/>
              <a:gd name="connsiteY1" fmla="*/ 905244 h 1429110"/>
              <a:gd name="connsiteX2" fmla="*/ 2158995 w 2161767"/>
              <a:gd name="connsiteY2" fmla="*/ 63500 h 1429110"/>
              <a:gd name="connsiteX3" fmla="*/ 2161767 w 2161767"/>
              <a:gd name="connsiteY3" fmla="*/ 1429110 h 1429110"/>
              <a:gd name="connsiteX4" fmla="*/ 13100 w 2161767"/>
              <a:gd name="connsiteY4" fmla="*/ 1429110 h 1429110"/>
              <a:gd name="connsiteX5" fmla="*/ 0 w 2161767"/>
              <a:gd name="connsiteY5" fmla="*/ 0 h 1429110"/>
              <a:gd name="connsiteX0" fmla="*/ 0 w 2161767"/>
              <a:gd name="connsiteY0" fmla="*/ 0 h 1429110"/>
              <a:gd name="connsiteX1" fmla="*/ 1087434 w 2161767"/>
              <a:gd name="connsiteY1" fmla="*/ 682997 h 1429110"/>
              <a:gd name="connsiteX2" fmla="*/ 2158995 w 2161767"/>
              <a:gd name="connsiteY2" fmla="*/ 63500 h 1429110"/>
              <a:gd name="connsiteX3" fmla="*/ 2161767 w 2161767"/>
              <a:gd name="connsiteY3" fmla="*/ 1429110 h 1429110"/>
              <a:gd name="connsiteX4" fmla="*/ 13100 w 2161767"/>
              <a:gd name="connsiteY4" fmla="*/ 1429110 h 1429110"/>
              <a:gd name="connsiteX5" fmla="*/ 0 w 2161767"/>
              <a:gd name="connsiteY5" fmla="*/ 0 h 1429110"/>
              <a:gd name="connsiteX0" fmla="*/ 0 w 2182071"/>
              <a:gd name="connsiteY0" fmla="*/ 137645 h 1566755"/>
              <a:gd name="connsiteX1" fmla="*/ 1087434 w 2182071"/>
              <a:gd name="connsiteY1" fmla="*/ 820642 h 1566755"/>
              <a:gd name="connsiteX2" fmla="*/ 2182071 w 2182071"/>
              <a:gd name="connsiteY2" fmla="*/ -1 h 1566755"/>
              <a:gd name="connsiteX3" fmla="*/ 2161767 w 2182071"/>
              <a:gd name="connsiteY3" fmla="*/ 1566755 h 1566755"/>
              <a:gd name="connsiteX4" fmla="*/ 13100 w 2182071"/>
              <a:gd name="connsiteY4" fmla="*/ 1566755 h 1566755"/>
              <a:gd name="connsiteX5" fmla="*/ 0 w 2182071"/>
              <a:gd name="connsiteY5" fmla="*/ 137645 h 15667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182071" h="1566755">
                <a:moveTo>
                  <a:pt x="0" y="137645"/>
                </a:moveTo>
                <a:lnTo>
                  <a:pt x="1087434" y="820642"/>
                </a:lnTo>
                <a:lnTo>
                  <a:pt x="2182071" y="-1"/>
                </a:lnTo>
                <a:lnTo>
                  <a:pt x="2161767" y="1566755"/>
                </a:lnTo>
                <a:lnTo>
                  <a:pt x="13100" y="1566755"/>
                </a:lnTo>
                <a:lnTo>
                  <a:pt x="0" y="137645"/>
                </a:lnTo>
                <a:close/>
              </a:path>
            </a:pathLst>
          </a:custGeom>
          <a:solidFill>
            <a:srgbClr val="F9E066"/>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16" name="Regular Pentagon 2"/>
          <xdr:cNvSpPr/>
        </xdr:nvSpPr>
        <xdr:spPr>
          <a:xfrm rot="16200000">
            <a:off x="10888476" y="759029"/>
            <a:ext cx="786678" cy="508313"/>
          </a:xfrm>
          <a:custGeom>
            <a:avLst/>
            <a:gdLst>
              <a:gd name="connsiteX0" fmla="*/ 4 w 3476625"/>
              <a:gd name="connsiteY0" fmla="*/ 1285503 h 3365500"/>
              <a:gd name="connsiteX1" fmla="*/ 1738313 w 3476625"/>
              <a:gd name="connsiteY1" fmla="*/ 0 h 3365500"/>
              <a:gd name="connsiteX2" fmla="*/ 3476621 w 3476625"/>
              <a:gd name="connsiteY2" fmla="*/ 1285503 h 3365500"/>
              <a:gd name="connsiteX3" fmla="*/ 2812646 w 3476625"/>
              <a:gd name="connsiteY3" fmla="*/ 3365491 h 3365500"/>
              <a:gd name="connsiteX4" fmla="*/ 663979 w 3476625"/>
              <a:gd name="connsiteY4" fmla="*/ 3365491 h 3365500"/>
              <a:gd name="connsiteX5" fmla="*/ 4 w 3476625"/>
              <a:gd name="connsiteY5" fmla="*/ 1285503 h 3365500"/>
              <a:gd name="connsiteX0" fmla="*/ 0 w 2857495"/>
              <a:gd name="connsiteY0" fmla="*/ 1285503 h 3365491"/>
              <a:gd name="connsiteX1" fmla="*/ 1738309 w 2857495"/>
              <a:gd name="connsiteY1" fmla="*/ 0 h 3365491"/>
              <a:gd name="connsiteX2" fmla="*/ 2857495 w 2857495"/>
              <a:gd name="connsiteY2" fmla="*/ 2158631 h 3365491"/>
              <a:gd name="connsiteX3" fmla="*/ 2812642 w 2857495"/>
              <a:gd name="connsiteY3" fmla="*/ 3365491 h 3365491"/>
              <a:gd name="connsiteX4" fmla="*/ 663975 w 2857495"/>
              <a:gd name="connsiteY4" fmla="*/ 3365491 h 3365491"/>
              <a:gd name="connsiteX5" fmla="*/ 0 w 2857495"/>
              <a:gd name="connsiteY5" fmla="*/ 1285503 h 3365491"/>
              <a:gd name="connsiteX0" fmla="*/ 0 w 2857495"/>
              <a:gd name="connsiteY0" fmla="*/ 0 h 2079988"/>
              <a:gd name="connsiteX1" fmla="*/ 1770059 w 2857495"/>
              <a:gd name="connsiteY1" fmla="*/ 1556122 h 2079988"/>
              <a:gd name="connsiteX2" fmla="*/ 2857495 w 2857495"/>
              <a:gd name="connsiteY2" fmla="*/ 873128 h 2079988"/>
              <a:gd name="connsiteX3" fmla="*/ 2812642 w 2857495"/>
              <a:gd name="connsiteY3" fmla="*/ 2079988 h 2079988"/>
              <a:gd name="connsiteX4" fmla="*/ 663975 w 2857495"/>
              <a:gd name="connsiteY4" fmla="*/ 2079988 h 2079988"/>
              <a:gd name="connsiteX5" fmla="*/ 0 w 2857495"/>
              <a:gd name="connsiteY5" fmla="*/ 0 h 2079988"/>
              <a:gd name="connsiteX0" fmla="*/ 0 w 2206620"/>
              <a:gd name="connsiteY0" fmla="*/ 0 h 1429110"/>
              <a:gd name="connsiteX1" fmla="*/ 1119184 w 2206620"/>
              <a:gd name="connsiteY1" fmla="*/ 905244 h 1429110"/>
              <a:gd name="connsiteX2" fmla="*/ 2206620 w 2206620"/>
              <a:gd name="connsiteY2" fmla="*/ 222250 h 1429110"/>
              <a:gd name="connsiteX3" fmla="*/ 2161767 w 2206620"/>
              <a:gd name="connsiteY3" fmla="*/ 1429110 h 1429110"/>
              <a:gd name="connsiteX4" fmla="*/ 13100 w 2206620"/>
              <a:gd name="connsiteY4" fmla="*/ 1429110 h 1429110"/>
              <a:gd name="connsiteX5" fmla="*/ 0 w 2206620"/>
              <a:gd name="connsiteY5" fmla="*/ 0 h 1429110"/>
              <a:gd name="connsiteX0" fmla="*/ 0 w 2161767"/>
              <a:gd name="connsiteY0" fmla="*/ 0 h 1429110"/>
              <a:gd name="connsiteX1" fmla="*/ 1119184 w 2161767"/>
              <a:gd name="connsiteY1" fmla="*/ 905244 h 1429110"/>
              <a:gd name="connsiteX2" fmla="*/ 2158995 w 2161767"/>
              <a:gd name="connsiteY2" fmla="*/ 63500 h 1429110"/>
              <a:gd name="connsiteX3" fmla="*/ 2161767 w 2161767"/>
              <a:gd name="connsiteY3" fmla="*/ 1429110 h 1429110"/>
              <a:gd name="connsiteX4" fmla="*/ 13100 w 2161767"/>
              <a:gd name="connsiteY4" fmla="*/ 1429110 h 1429110"/>
              <a:gd name="connsiteX5" fmla="*/ 0 w 2161767"/>
              <a:gd name="connsiteY5" fmla="*/ 0 h 1429110"/>
              <a:gd name="connsiteX0" fmla="*/ 0 w 2161767"/>
              <a:gd name="connsiteY0" fmla="*/ 0 h 1429110"/>
              <a:gd name="connsiteX1" fmla="*/ 1087434 w 2161767"/>
              <a:gd name="connsiteY1" fmla="*/ 682997 h 1429110"/>
              <a:gd name="connsiteX2" fmla="*/ 2158995 w 2161767"/>
              <a:gd name="connsiteY2" fmla="*/ 63500 h 1429110"/>
              <a:gd name="connsiteX3" fmla="*/ 2161767 w 2161767"/>
              <a:gd name="connsiteY3" fmla="*/ 1429110 h 1429110"/>
              <a:gd name="connsiteX4" fmla="*/ 13100 w 2161767"/>
              <a:gd name="connsiteY4" fmla="*/ 1429110 h 1429110"/>
              <a:gd name="connsiteX5" fmla="*/ 0 w 2161767"/>
              <a:gd name="connsiteY5" fmla="*/ 0 h 1429110"/>
              <a:gd name="connsiteX0" fmla="*/ 0 w 2182071"/>
              <a:gd name="connsiteY0" fmla="*/ 137645 h 1566755"/>
              <a:gd name="connsiteX1" fmla="*/ 1087434 w 2182071"/>
              <a:gd name="connsiteY1" fmla="*/ 820642 h 1566755"/>
              <a:gd name="connsiteX2" fmla="*/ 2182071 w 2182071"/>
              <a:gd name="connsiteY2" fmla="*/ -1 h 1566755"/>
              <a:gd name="connsiteX3" fmla="*/ 2161767 w 2182071"/>
              <a:gd name="connsiteY3" fmla="*/ 1566755 h 1566755"/>
              <a:gd name="connsiteX4" fmla="*/ 13100 w 2182071"/>
              <a:gd name="connsiteY4" fmla="*/ 1566755 h 1566755"/>
              <a:gd name="connsiteX5" fmla="*/ 0 w 2182071"/>
              <a:gd name="connsiteY5" fmla="*/ 137645 h 15667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182071" h="1566755">
                <a:moveTo>
                  <a:pt x="0" y="137645"/>
                </a:moveTo>
                <a:lnTo>
                  <a:pt x="1087434" y="820642"/>
                </a:lnTo>
                <a:lnTo>
                  <a:pt x="2182071" y="-1"/>
                </a:lnTo>
                <a:lnTo>
                  <a:pt x="2161767" y="1566755"/>
                </a:lnTo>
                <a:lnTo>
                  <a:pt x="13100" y="1566755"/>
                </a:lnTo>
                <a:lnTo>
                  <a:pt x="0" y="137645"/>
                </a:lnTo>
                <a:close/>
              </a:path>
            </a:pathLst>
          </a:custGeom>
          <a:solidFill>
            <a:srgbClr val="F9E066"/>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2270125</xdr:colOff>
      <xdr:row>1</xdr:row>
      <xdr:rowOff>0</xdr:rowOff>
    </xdr:from>
    <xdr:to>
      <xdr:col>6</xdr:col>
      <xdr:colOff>1444625</xdr:colOff>
      <xdr:row>2</xdr:row>
      <xdr:rowOff>317500</xdr:rowOff>
    </xdr:to>
    <xdr:sp macro="" textlink="">
      <xdr:nvSpPr>
        <xdr:cNvPr id="17" name="TextBox 16"/>
        <xdr:cNvSpPr txBox="1"/>
      </xdr:nvSpPr>
      <xdr:spPr>
        <a:xfrm>
          <a:off x="15119350" y="762000"/>
          <a:ext cx="6280150" cy="755650"/>
        </a:xfrm>
        <a:prstGeom prst="rect">
          <a:avLst/>
        </a:prstGeom>
        <a:solidFill>
          <a:srgbClr val="F9E0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400" b="1" i="0" u="none" strike="noStrike" baseline="0">
              <a:solidFill>
                <a:srgbClr val="DD0806"/>
              </a:solidFill>
              <a:latin typeface="+mn-lt"/>
              <a:ea typeface="Calibri"/>
              <a:cs typeface="Calibri"/>
            </a:rPr>
            <a:t>RED FONT - DO NOT SERVE THIS FOOD ITEM.</a:t>
          </a:r>
        </a:p>
        <a:p>
          <a:pPr algn="l" rtl="0">
            <a:defRPr sz="1000"/>
          </a:pPr>
          <a:r>
            <a:rPr lang="en-US" sz="1400" b="1" i="0" u="none" strike="noStrike" baseline="0">
              <a:solidFill>
                <a:srgbClr val="000000"/>
              </a:solidFill>
              <a:latin typeface="+mn-lt"/>
              <a:ea typeface="Calibri"/>
              <a:cs typeface="Calibri"/>
            </a:rPr>
            <a:t>YELLOW CELL - STATES A REPLACEMENT DISH OR FOOD ITEM: SERVE THIS DISH OR ITEM TO THIS PUPIL.</a:t>
          </a:r>
        </a:p>
      </xdr:txBody>
    </xdr:sp>
    <xdr:clientData/>
  </xdr:twoCellAnchor>
  <xdr:twoCellAnchor>
    <xdr:from>
      <xdr:col>2</xdr:col>
      <xdr:colOff>460376</xdr:colOff>
      <xdr:row>23</xdr:row>
      <xdr:rowOff>99217</xdr:rowOff>
    </xdr:from>
    <xdr:to>
      <xdr:col>5</xdr:col>
      <xdr:colOff>686595</xdr:colOff>
      <xdr:row>33</xdr:row>
      <xdr:rowOff>11905</xdr:rowOff>
    </xdr:to>
    <xdr:sp macro="" textlink="">
      <xdr:nvSpPr>
        <xdr:cNvPr id="18" name="TextBox 17"/>
        <xdr:cNvSpPr txBox="1"/>
      </xdr:nvSpPr>
      <xdr:spPr>
        <a:xfrm>
          <a:off x="6203951" y="11900692"/>
          <a:ext cx="10884694" cy="172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t>The following are available daily: </a:t>
          </a:r>
          <a:r>
            <a:rPr lang="en-GB" sz="1200" baseline="0"/>
            <a:t> </a:t>
          </a:r>
          <a:r>
            <a:rPr lang="en-GB" sz="1200"/>
            <a:t>Freshly prepared salad bar containing 4-6 choices (minimum of 3 with no dressing) </a:t>
          </a:r>
          <a:endParaRPr lang="en-GB" sz="1200" b="1">
            <a:solidFill>
              <a:srgbClr val="FF0000"/>
            </a:solidFill>
          </a:endParaRPr>
        </a:p>
        <a:p>
          <a:pPr algn="ctr"/>
          <a:r>
            <a:rPr lang="en-GB" sz="1200"/>
            <a:t>Organic fresh white &amp; wholemeal crusty bread</a:t>
          </a:r>
        </a:p>
        <a:p>
          <a:pPr algn="ctr"/>
          <a:r>
            <a:rPr lang="en-GB" sz="1200"/>
            <a:t>Selection of seasonal fresh fruit and low fat yoghurts </a:t>
          </a:r>
          <a:endParaRPr lang="en-GB" sz="1200" b="1">
            <a:solidFill>
              <a:srgbClr val="FF0000"/>
            </a:solidFill>
          </a:endParaRPr>
        </a:p>
        <a:p>
          <a:pPr algn="ctr"/>
          <a:r>
            <a:rPr lang="en-GB" sz="1200"/>
            <a:t>Chilled water </a:t>
          </a:r>
          <a:endParaRPr lang="en-GB" sz="1200" b="1">
            <a:solidFill>
              <a:srgbClr val="FF0000"/>
            </a:solidFill>
          </a:endParaRPr>
        </a:p>
        <a:p>
          <a:pPr algn="ctr"/>
          <a:r>
            <a:rPr lang="en-GB" sz="1200"/>
            <a:t>The carbohydrate is incorporated in the whole dish unless otherwise stated</a:t>
          </a:r>
        </a:p>
      </xdr:txBody>
    </xdr:sp>
    <xdr:clientData/>
  </xdr:twoCellAnchor>
  <xdr:oneCellAnchor>
    <xdr:from>
      <xdr:col>0</xdr:col>
      <xdr:colOff>0</xdr:colOff>
      <xdr:row>0</xdr:row>
      <xdr:rowOff>0</xdr:rowOff>
    </xdr:from>
    <xdr:ext cx="8570445" cy="2013856"/>
    <xdr:sp macro="" textlink="">
      <xdr:nvSpPr>
        <xdr:cNvPr id="19" name="TextBox 18"/>
        <xdr:cNvSpPr txBox="1"/>
      </xdr:nvSpPr>
      <xdr:spPr>
        <a:xfrm>
          <a:off x="0" y="0"/>
          <a:ext cx="8570445" cy="201385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GB" sz="3600" b="0" cap="none" spc="0">
              <a:ln w="0"/>
              <a:solidFill>
                <a:schemeClr val="tx1"/>
              </a:solidFill>
              <a:effectLst>
                <a:outerShdw blurRad="38100" dist="19050" dir="2700000" algn="tl" rotWithShape="0">
                  <a:schemeClr val="dk1">
                    <a:alpha val="40000"/>
                  </a:schemeClr>
                </a:outerShdw>
              </a:effectLst>
              <a:latin typeface="Arial Rounded MT Bold" pitchFamily="34" charset="0"/>
            </a:rPr>
            <a:t>April </a:t>
          </a:r>
          <a:r>
            <a:rPr lang="en-GB" sz="3600" b="0" cap="none" spc="0" baseline="0">
              <a:ln w="0"/>
              <a:solidFill>
                <a:schemeClr val="tx1"/>
              </a:solidFill>
              <a:effectLst>
                <a:outerShdw blurRad="38100" dist="19050" dir="2700000" algn="tl" rotWithShape="0">
                  <a:schemeClr val="dk1">
                    <a:alpha val="40000"/>
                  </a:schemeClr>
                </a:outerShdw>
              </a:effectLst>
              <a:latin typeface="Arial Rounded MT Bold" pitchFamily="34" charset="0"/>
            </a:rPr>
            <a:t>2018 - Richmond / Kingston</a:t>
          </a:r>
        </a:p>
        <a:p>
          <a:pPr algn="l"/>
          <a:r>
            <a:rPr lang="en-GB" sz="3600" b="0" cap="none" spc="0" baseline="0">
              <a:ln w="0"/>
              <a:solidFill>
                <a:schemeClr val="tx1"/>
              </a:solidFill>
              <a:effectLst>
                <a:outerShdw blurRad="38100" dist="19050" dir="2700000" algn="tl" rotWithShape="0">
                  <a:schemeClr val="dk1">
                    <a:alpha val="40000"/>
                  </a:schemeClr>
                </a:outerShdw>
              </a:effectLst>
              <a:latin typeface="Arial Rounded MT Bold" pitchFamily="34" charset="0"/>
            </a:rPr>
            <a:t>Menu 2 - Blue different to menu 1</a:t>
          </a:r>
        </a:p>
        <a:p>
          <a:pPr algn="l"/>
          <a:endParaRPr lang="en-GB" sz="3600" b="0" cap="none" spc="0">
            <a:ln w="0"/>
            <a:solidFill>
              <a:schemeClr val="tx1"/>
            </a:solidFill>
            <a:effectLst>
              <a:outerShdw blurRad="38100" dist="19050" dir="2700000" algn="tl" rotWithShape="0">
                <a:schemeClr val="dk1">
                  <a:alpha val="40000"/>
                </a:schemeClr>
              </a:outerShdw>
            </a:effectLst>
            <a:latin typeface="Arial Rounded MT Bold"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zize.ludlow@uk.issworld.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opLeftCell="A39" workbookViewId="0">
      <selection activeCell="I6" sqref="I6"/>
    </sheetView>
  </sheetViews>
  <sheetFormatPr defaultRowHeight="15" x14ac:dyDescent="0.25"/>
  <cols>
    <col min="1" max="4" width="9.140625" style="104"/>
    <col min="5" max="5" width="23.42578125" style="104" customWidth="1"/>
    <col min="6" max="6" width="9.140625" style="104"/>
    <col min="7" max="7" width="43" style="104" customWidth="1"/>
    <col min="8" max="16384" width="9.140625" style="104"/>
  </cols>
  <sheetData>
    <row r="1" spans="1:7" s="99" customFormat="1" ht="26.25" x14ac:dyDescent="0.4">
      <c r="A1" s="295" t="s">
        <v>92</v>
      </c>
      <c r="B1" s="296"/>
      <c r="C1" s="296"/>
      <c r="D1" s="296"/>
      <c r="E1" s="296"/>
      <c r="F1" s="296"/>
      <c r="G1" s="296"/>
    </row>
    <row r="2" spans="1:7" s="99" customFormat="1" ht="18" customHeight="1" x14ac:dyDescent="0.35">
      <c r="A2" s="218" t="s">
        <v>118</v>
      </c>
      <c r="B2" s="100"/>
      <c r="C2" s="100"/>
      <c r="D2" s="100"/>
      <c r="E2" s="100"/>
      <c r="F2" s="100"/>
      <c r="G2" s="100"/>
    </row>
    <row r="3" spans="1:7" s="99" customFormat="1" ht="21" x14ac:dyDescent="0.35">
      <c r="A3" s="297" t="s">
        <v>355</v>
      </c>
      <c r="B3" s="297"/>
      <c r="C3" s="297"/>
      <c r="D3" s="297"/>
      <c r="E3" s="297"/>
      <c r="F3" s="297"/>
      <c r="G3" s="297"/>
    </row>
    <row r="4" spans="1:7" s="99" customFormat="1" ht="18" customHeight="1" x14ac:dyDescent="0.35">
      <c r="A4" s="100"/>
      <c r="B4" s="100"/>
      <c r="C4" s="100"/>
      <c r="D4" s="100"/>
      <c r="E4" s="100"/>
      <c r="F4" s="100"/>
      <c r="G4" s="100"/>
    </row>
    <row r="5" spans="1:7" s="102" customFormat="1" ht="15.75" x14ac:dyDescent="0.25">
      <c r="A5" s="101" t="s">
        <v>67</v>
      </c>
      <c r="B5" s="101"/>
      <c r="C5" s="101"/>
      <c r="D5" s="101"/>
      <c r="E5" s="101"/>
      <c r="F5" s="101"/>
      <c r="G5" s="101"/>
    </row>
    <row r="6" spans="1:7" x14ac:dyDescent="0.25">
      <c r="A6" s="105" t="s">
        <v>68</v>
      </c>
      <c r="B6" s="103"/>
      <c r="C6" s="103"/>
      <c r="D6" s="103"/>
      <c r="E6" s="103"/>
      <c r="F6" s="103"/>
      <c r="G6" s="103"/>
    </row>
    <row r="7" spans="1:7" x14ac:dyDescent="0.25">
      <c r="A7" s="105"/>
      <c r="B7" s="103"/>
      <c r="C7" s="103"/>
      <c r="D7" s="103"/>
      <c r="E7" s="103"/>
      <c r="F7" s="103"/>
      <c r="G7" s="103"/>
    </row>
    <row r="8" spans="1:7" ht="15" customHeight="1" x14ac:dyDescent="0.25">
      <c r="A8" s="298" t="s">
        <v>230</v>
      </c>
      <c r="B8" s="298"/>
      <c r="C8" s="298"/>
      <c r="D8" s="298"/>
      <c r="E8" s="298"/>
      <c r="F8" s="298"/>
      <c r="G8" s="298"/>
    </row>
    <row r="9" spans="1:7" ht="22.5" customHeight="1" x14ac:dyDescent="0.25">
      <c r="A9" s="298"/>
      <c r="B9" s="298"/>
      <c r="C9" s="298"/>
      <c r="D9" s="298"/>
      <c r="E9" s="298"/>
      <c r="F9" s="298"/>
      <c r="G9" s="298"/>
    </row>
    <row r="10" spans="1:7" ht="26.25" customHeight="1" x14ac:dyDescent="0.25">
      <c r="A10" s="298"/>
      <c r="B10" s="298"/>
      <c r="C10" s="298"/>
      <c r="D10" s="298"/>
      <c r="E10" s="298"/>
      <c r="F10" s="298"/>
      <c r="G10" s="298"/>
    </row>
    <row r="11" spans="1:7" x14ac:dyDescent="0.25">
      <c r="A11" s="103"/>
      <c r="B11" s="103"/>
      <c r="C11" s="103"/>
      <c r="D11" s="103"/>
      <c r="E11" s="103"/>
      <c r="F11" s="103"/>
      <c r="G11" s="103"/>
    </row>
    <row r="12" spans="1:7" x14ac:dyDescent="0.25">
      <c r="A12" s="299" t="s">
        <v>90</v>
      </c>
      <c r="B12" s="299"/>
      <c r="C12" s="299"/>
      <c r="D12" s="299"/>
      <c r="E12" s="299"/>
      <c r="F12" s="299"/>
      <c r="G12" s="299"/>
    </row>
    <row r="13" spans="1:7" x14ac:dyDescent="0.25">
      <c r="A13" s="126" t="s">
        <v>91</v>
      </c>
      <c r="B13" s="206"/>
      <c r="C13" s="206"/>
      <c r="D13" s="206"/>
      <c r="E13" s="206"/>
      <c r="F13" s="206"/>
      <c r="G13" s="206"/>
    </row>
    <row r="14" spans="1:7" x14ac:dyDescent="0.25">
      <c r="A14" s="103"/>
      <c r="B14" s="103"/>
      <c r="C14" s="103"/>
      <c r="D14" s="103"/>
      <c r="E14" s="103"/>
      <c r="F14" s="103"/>
      <c r="G14" s="103"/>
    </row>
    <row r="15" spans="1:7" ht="26.25" customHeight="1" x14ac:dyDescent="0.25">
      <c r="A15" s="300" t="s">
        <v>98</v>
      </c>
      <c r="B15" s="300"/>
      <c r="C15" s="300"/>
      <c r="D15" s="300"/>
      <c r="E15" s="300"/>
      <c r="F15" s="300"/>
      <c r="G15" s="300"/>
    </row>
    <row r="16" spans="1:7" x14ac:dyDescent="0.25">
      <c r="A16" s="111" t="s">
        <v>96</v>
      </c>
      <c r="B16" s="111"/>
      <c r="C16" s="111"/>
      <c r="D16" s="111"/>
      <c r="E16" s="111"/>
      <c r="F16" s="110"/>
      <c r="G16" s="110"/>
    </row>
    <row r="17" spans="1:7" x14ac:dyDescent="0.25">
      <c r="A17" s="103"/>
      <c r="B17" s="103"/>
      <c r="C17" s="103"/>
      <c r="D17" s="103"/>
      <c r="E17" s="103"/>
      <c r="F17" s="103"/>
      <c r="G17" s="103"/>
    </row>
    <row r="18" spans="1:7" x14ac:dyDescent="0.25">
      <c r="A18" s="106" t="s">
        <v>64</v>
      </c>
      <c r="B18" s="103"/>
      <c r="C18" s="103"/>
      <c r="D18" s="103"/>
      <c r="E18" s="103"/>
      <c r="F18" s="103"/>
      <c r="G18" s="103"/>
    </row>
    <row r="19" spans="1:7" x14ac:dyDescent="0.25">
      <c r="A19" s="109" t="s">
        <v>104</v>
      </c>
      <c r="B19" s="103"/>
      <c r="C19" s="103"/>
      <c r="D19" s="103"/>
      <c r="E19" s="103"/>
      <c r="F19" s="103"/>
      <c r="G19" s="103"/>
    </row>
    <row r="20" spans="1:7" x14ac:dyDescent="0.25">
      <c r="A20" s="109" t="s">
        <v>108</v>
      </c>
      <c r="B20" s="103"/>
      <c r="C20" s="103"/>
      <c r="D20" s="103"/>
      <c r="E20" s="103"/>
      <c r="F20" s="103"/>
      <c r="G20" s="103"/>
    </row>
    <row r="21" spans="1:7" x14ac:dyDescent="0.25">
      <c r="A21" s="109" t="s">
        <v>105</v>
      </c>
      <c r="B21" s="103"/>
      <c r="C21" s="103"/>
      <c r="D21" s="103"/>
      <c r="E21" s="103"/>
      <c r="F21" s="103"/>
      <c r="G21" s="103"/>
    </row>
    <row r="22" spans="1:7" x14ac:dyDescent="0.25">
      <c r="A22" s="109" t="s">
        <v>109</v>
      </c>
      <c r="B22" s="103"/>
      <c r="C22" s="103"/>
      <c r="D22" s="103"/>
      <c r="E22" s="103"/>
      <c r="F22" s="103"/>
      <c r="G22" s="103"/>
    </row>
    <row r="23" spans="1:7" x14ac:dyDescent="0.25">
      <c r="A23" s="103"/>
      <c r="B23" s="103"/>
      <c r="C23" s="103"/>
      <c r="D23" s="103"/>
      <c r="E23" s="103"/>
      <c r="F23" s="103"/>
      <c r="G23" s="103"/>
    </row>
    <row r="24" spans="1:7" x14ac:dyDescent="0.25">
      <c r="A24" s="106" t="s">
        <v>70</v>
      </c>
      <c r="B24" s="103"/>
      <c r="C24" s="103"/>
      <c r="D24" s="103"/>
      <c r="E24" s="103"/>
      <c r="F24" s="103"/>
      <c r="G24" s="103"/>
    </row>
    <row r="25" spans="1:7" x14ac:dyDescent="0.25">
      <c r="A25" s="109" t="s">
        <v>106</v>
      </c>
      <c r="B25" s="103"/>
      <c r="C25" s="103"/>
      <c r="D25" s="103"/>
      <c r="E25" s="103"/>
      <c r="F25" s="103"/>
      <c r="G25" s="103"/>
    </row>
    <row r="26" spans="1:7" x14ac:dyDescent="0.25">
      <c r="A26" s="109" t="s">
        <v>71</v>
      </c>
      <c r="B26" s="103"/>
      <c r="C26" s="103"/>
      <c r="D26" s="103"/>
      <c r="E26" s="103"/>
      <c r="F26" s="103"/>
      <c r="G26" s="103"/>
    </row>
    <row r="27" spans="1:7" x14ac:dyDescent="0.25">
      <c r="A27" s="109" t="s">
        <v>87</v>
      </c>
      <c r="B27" s="103"/>
      <c r="C27" s="103"/>
      <c r="D27" s="103"/>
      <c r="E27" s="103"/>
      <c r="F27" s="103"/>
      <c r="G27" s="103"/>
    </row>
    <row r="28" spans="1:7" s="108" customFormat="1" x14ac:dyDescent="0.25">
      <c r="A28" s="106" t="s">
        <v>114</v>
      </c>
      <c r="B28" s="107"/>
      <c r="C28" s="107"/>
      <c r="D28" s="103"/>
      <c r="E28" s="103"/>
      <c r="F28" s="103"/>
      <c r="G28" s="103"/>
    </row>
    <row r="29" spans="1:7" s="108" customFormat="1" x14ac:dyDescent="0.25">
      <c r="A29" s="106" t="s">
        <v>115</v>
      </c>
      <c r="B29" s="107"/>
      <c r="C29" s="107"/>
      <c r="D29" s="103"/>
      <c r="E29" s="103"/>
      <c r="F29" s="103"/>
      <c r="G29" s="103"/>
    </row>
    <row r="30" spans="1:7" s="108" customFormat="1" x14ac:dyDescent="0.25">
      <c r="A30" s="106" t="s">
        <v>72</v>
      </c>
      <c r="B30" s="107"/>
      <c r="C30" s="107"/>
      <c r="D30" s="103"/>
      <c r="E30" s="103"/>
      <c r="F30" s="103"/>
      <c r="G30" s="103"/>
    </row>
    <row r="31" spans="1:7" s="108" customFormat="1" x14ac:dyDescent="0.25">
      <c r="A31" s="106" t="s">
        <v>73</v>
      </c>
      <c r="B31" s="107"/>
      <c r="C31" s="107"/>
      <c r="D31" s="103"/>
      <c r="E31" s="103"/>
      <c r="F31" s="103"/>
      <c r="G31" s="103"/>
    </row>
    <row r="32" spans="1:7" s="108" customFormat="1" ht="12" customHeight="1" x14ac:dyDescent="0.25">
      <c r="A32" s="106"/>
      <c r="B32" s="107"/>
      <c r="C32" s="107"/>
      <c r="D32" s="103"/>
      <c r="E32" s="103"/>
      <c r="F32" s="103"/>
      <c r="G32" s="103"/>
    </row>
    <row r="33" spans="1:7" s="108" customFormat="1" ht="122.25" customHeight="1" x14ac:dyDescent="0.25">
      <c r="A33" s="301" t="s">
        <v>107</v>
      </c>
      <c r="B33" s="301"/>
      <c r="C33" s="301"/>
      <c r="D33" s="301"/>
      <c r="E33" s="301"/>
      <c r="F33" s="301"/>
      <c r="G33" s="301"/>
    </row>
    <row r="34" spans="1:7" s="108" customFormat="1" x14ac:dyDescent="0.25">
      <c r="A34" s="109"/>
      <c r="B34" s="107"/>
      <c r="C34" s="107"/>
      <c r="D34" s="103"/>
      <c r="E34" s="103"/>
      <c r="F34" s="103"/>
      <c r="G34" s="103"/>
    </row>
    <row r="35" spans="1:7" x14ac:dyDescent="0.25">
      <c r="A35" s="109" t="s">
        <v>99</v>
      </c>
      <c r="B35" s="107"/>
      <c r="C35" s="107"/>
      <c r="D35" s="103"/>
      <c r="E35" s="103"/>
      <c r="F35" s="103"/>
      <c r="G35" s="103"/>
    </row>
    <row r="36" spans="1:7" x14ac:dyDescent="0.25">
      <c r="A36" s="106" t="s">
        <v>85</v>
      </c>
      <c r="B36" s="107"/>
      <c r="C36" s="107"/>
      <c r="D36" s="103"/>
      <c r="E36" s="103"/>
      <c r="F36" s="103"/>
      <c r="G36" s="103"/>
    </row>
    <row r="37" spans="1:7" x14ac:dyDescent="0.25">
      <c r="A37" s="106"/>
      <c r="B37" s="107"/>
      <c r="C37" s="107"/>
      <c r="D37" s="103"/>
      <c r="E37" s="103"/>
      <c r="F37" s="103"/>
      <c r="G37" s="103"/>
    </row>
    <row r="38" spans="1:7" x14ac:dyDescent="0.25">
      <c r="A38" s="294" t="s">
        <v>100</v>
      </c>
      <c r="B38" s="294"/>
      <c r="C38" s="294"/>
      <c r="D38" s="294"/>
      <c r="E38" s="294"/>
      <c r="F38" s="294"/>
      <c r="G38" s="294"/>
    </row>
    <row r="39" spans="1:7" x14ac:dyDescent="0.25">
      <c r="A39" s="294"/>
      <c r="B39" s="294"/>
      <c r="C39" s="294"/>
      <c r="D39" s="294"/>
      <c r="E39" s="294"/>
      <c r="F39" s="294"/>
      <c r="G39" s="294"/>
    </row>
    <row r="40" spans="1:7" ht="10.5" customHeight="1" x14ac:dyDescent="0.25">
      <c r="A40" s="210"/>
      <c r="B40" s="210"/>
      <c r="C40" s="210"/>
      <c r="D40" s="210"/>
      <c r="E40" s="210"/>
      <c r="F40" s="210"/>
      <c r="G40" s="210"/>
    </row>
    <row r="41" spans="1:7" x14ac:dyDescent="0.25">
      <c r="A41" s="103" t="s">
        <v>65</v>
      </c>
      <c r="B41" s="103"/>
      <c r="C41" s="103"/>
      <c r="D41" s="103"/>
      <c r="E41" s="103"/>
      <c r="F41" s="103"/>
      <c r="G41" s="103"/>
    </row>
    <row r="42" spans="1:7" x14ac:dyDescent="0.25">
      <c r="A42" s="109" t="s">
        <v>88</v>
      </c>
      <c r="B42" s="103"/>
      <c r="C42" s="103"/>
      <c r="D42" s="103"/>
      <c r="E42" s="103"/>
      <c r="F42" s="103"/>
      <c r="G42" s="103"/>
    </row>
    <row r="43" spans="1:7" x14ac:dyDescent="0.25">
      <c r="A43" s="103"/>
      <c r="B43" s="103"/>
      <c r="C43" s="103"/>
      <c r="D43" s="103"/>
      <c r="E43" s="103"/>
      <c r="F43" s="103"/>
      <c r="G43" s="103"/>
    </row>
    <row r="44" spans="1:7" x14ac:dyDescent="0.25">
      <c r="A44" s="103" t="s">
        <v>69</v>
      </c>
      <c r="B44" s="103"/>
      <c r="C44" s="103"/>
      <c r="D44" s="103"/>
      <c r="E44" s="103"/>
      <c r="F44" s="103"/>
      <c r="G44" s="103"/>
    </row>
    <row r="45" spans="1:7" x14ac:dyDescent="0.25">
      <c r="A45" s="109" t="s">
        <v>89</v>
      </c>
      <c r="B45" s="103"/>
      <c r="C45" s="103"/>
      <c r="D45" s="103"/>
      <c r="E45" s="103"/>
      <c r="F45" s="103"/>
      <c r="G45" s="103"/>
    </row>
    <row r="46" spans="1:7" s="60" customFormat="1" x14ac:dyDescent="0.25">
      <c r="A46" s="106" t="s">
        <v>66</v>
      </c>
      <c r="B46" s="106"/>
      <c r="C46" s="106"/>
      <c r="D46" s="106"/>
      <c r="E46" s="106"/>
      <c r="F46" s="106"/>
      <c r="G46" s="106"/>
    </row>
    <row r="47" spans="1:7" ht="18.75" customHeight="1" x14ac:dyDescent="0.25">
      <c r="A47" s="103"/>
      <c r="B47" s="103"/>
      <c r="C47" s="103"/>
      <c r="D47" s="103"/>
      <c r="E47" s="103"/>
      <c r="F47" s="103"/>
      <c r="G47" s="103"/>
    </row>
    <row r="48" spans="1:7" x14ac:dyDescent="0.25">
      <c r="A48" s="103"/>
      <c r="B48" s="103"/>
      <c r="C48" s="103"/>
      <c r="D48" s="103"/>
      <c r="E48" s="103"/>
      <c r="F48" s="103"/>
      <c r="G48" s="103"/>
    </row>
    <row r="49" spans="1:7" x14ac:dyDescent="0.25">
      <c r="A49" s="103"/>
      <c r="B49" s="103"/>
      <c r="C49" s="103"/>
      <c r="D49" s="103"/>
      <c r="E49" s="103"/>
      <c r="F49" s="103"/>
      <c r="G49" s="103"/>
    </row>
    <row r="50" spans="1:7" x14ac:dyDescent="0.25">
      <c r="A50" s="103"/>
      <c r="B50" s="103"/>
      <c r="C50" s="103"/>
      <c r="D50" s="103"/>
      <c r="E50" s="103"/>
      <c r="F50" s="103"/>
      <c r="G50" s="103"/>
    </row>
    <row r="51" spans="1:7" x14ac:dyDescent="0.25">
      <c r="A51" s="103"/>
      <c r="B51" s="103"/>
      <c r="C51" s="103"/>
      <c r="D51" s="103"/>
      <c r="E51" s="103"/>
      <c r="F51" s="103"/>
      <c r="G51" s="103"/>
    </row>
    <row r="52" spans="1:7" x14ac:dyDescent="0.25">
      <c r="A52" s="103"/>
      <c r="B52" s="103"/>
      <c r="C52" s="103"/>
      <c r="D52" s="103"/>
      <c r="E52" s="103"/>
      <c r="F52" s="103"/>
      <c r="G52" s="103"/>
    </row>
    <row r="53" spans="1:7" x14ac:dyDescent="0.25">
      <c r="A53" s="103"/>
      <c r="B53" s="103"/>
      <c r="C53" s="103"/>
      <c r="D53" s="103"/>
      <c r="E53" s="103"/>
      <c r="F53" s="103"/>
      <c r="G53" s="103"/>
    </row>
    <row r="54" spans="1:7" x14ac:dyDescent="0.25">
      <c r="A54" s="103"/>
      <c r="B54" s="103"/>
      <c r="C54" s="103"/>
      <c r="D54" s="103"/>
      <c r="E54" s="103"/>
      <c r="F54" s="103"/>
      <c r="G54" s="103"/>
    </row>
    <row r="55" spans="1:7" x14ac:dyDescent="0.25">
      <c r="A55" s="103"/>
      <c r="B55" s="103"/>
      <c r="C55" s="103"/>
      <c r="D55" s="103"/>
      <c r="E55" s="103"/>
      <c r="F55" s="103"/>
      <c r="G55" s="103"/>
    </row>
    <row r="56" spans="1:7" x14ac:dyDescent="0.25">
      <c r="A56" s="103"/>
      <c r="B56" s="103"/>
      <c r="C56" s="103"/>
      <c r="D56" s="103"/>
      <c r="E56" s="103"/>
      <c r="F56" s="103"/>
      <c r="G56" s="103"/>
    </row>
    <row r="57" spans="1:7" x14ac:dyDescent="0.25">
      <c r="A57" s="103"/>
      <c r="B57" s="103"/>
      <c r="C57" s="103"/>
      <c r="D57" s="103"/>
      <c r="E57" s="103"/>
      <c r="F57" s="103"/>
      <c r="G57" s="103"/>
    </row>
    <row r="58" spans="1:7" x14ac:dyDescent="0.25">
      <c r="A58" s="103"/>
      <c r="B58" s="103"/>
      <c r="C58" s="103"/>
      <c r="D58" s="103"/>
      <c r="E58" s="103"/>
      <c r="F58" s="103"/>
      <c r="G58" s="103"/>
    </row>
    <row r="59" spans="1:7" x14ac:dyDescent="0.25">
      <c r="A59" s="103"/>
      <c r="B59" s="103"/>
      <c r="C59" s="103"/>
      <c r="D59" s="103"/>
      <c r="E59" s="103"/>
      <c r="F59" s="103"/>
      <c r="G59" s="103"/>
    </row>
    <row r="60" spans="1:7" x14ac:dyDescent="0.25">
      <c r="A60" s="103"/>
      <c r="B60" s="103"/>
      <c r="C60" s="103"/>
      <c r="D60" s="103"/>
      <c r="E60" s="103"/>
      <c r="F60" s="103"/>
      <c r="G60" s="103"/>
    </row>
    <row r="61" spans="1:7" x14ac:dyDescent="0.25">
      <c r="A61" s="103"/>
      <c r="B61" s="103"/>
      <c r="C61" s="103"/>
      <c r="D61" s="103"/>
      <c r="E61" s="103"/>
      <c r="F61" s="103"/>
      <c r="G61" s="103"/>
    </row>
    <row r="62" spans="1:7" x14ac:dyDescent="0.25">
      <c r="A62" s="103"/>
      <c r="B62" s="103"/>
      <c r="C62" s="103"/>
      <c r="D62" s="103"/>
      <c r="E62" s="103"/>
      <c r="F62" s="103"/>
      <c r="G62" s="103"/>
    </row>
    <row r="63" spans="1:7" x14ac:dyDescent="0.25">
      <c r="A63" s="103"/>
      <c r="B63" s="103"/>
      <c r="C63" s="103"/>
      <c r="D63" s="103"/>
      <c r="E63" s="103"/>
      <c r="F63" s="103"/>
      <c r="G63" s="103"/>
    </row>
    <row r="64" spans="1:7" x14ac:dyDescent="0.25">
      <c r="A64" s="103"/>
      <c r="B64" s="103"/>
      <c r="C64" s="103"/>
      <c r="D64" s="103"/>
      <c r="E64" s="103"/>
      <c r="F64" s="103"/>
      <c r="G64" s="103"/>
    </row>
    <row r="65" spans="1:7" x14ac:dyDescent="0.25">
      <c r="A65" s="103"/>
      <c r="B65" s="103"/>
      <c r="C65" s="103"/>
      <c r="D65" s="103"/>
      <c r="E65" s="103"/>
      <c r="F65" s="103"/>
      <c r="G65" s="103"/>
    </row>
    <row r="66" spans="1:7" x14ac:dyDescent="0.25">
      <c r="A66" s="103"/>
      <c r="B66" s="103"/>
      <c r="C66" s="103"/>
      <c r="D66" s="103"/>
      <c r="E66" s="103"/>
      <c r="F66" s="103"/>
      <c r="G66" s="103"/>
    </row>
    <row r="67" spans="1:7" x14ac:dyDescent="0.25">
      <c r="A67" s="103"/>
      <c r="B67" s="103"/>
      <c r="C67" s="103"/>
      <c r="D67" s="103"/>
      <c r="E67" s="103"/>
      <c r="F67" s="103"/>
      <c r="G67" s="103"/>
    </row>
    <row r="68" spans="1:7" x14ac:dyDescent="0.25">
      <c r="A68" s="103"/>
      <c r="B68" s="103"/>
      <c r="C68" s="103"/>
      <c r="D68" s="103"/>
      <c r="E68" s="103"/>
      <c r="F68" s="103"/>
      <c r="G68" s="103"/>
    </row>
    <row r="69" spans="1:7" x14ac:dyDescent="0.25">
      <c r="A69" s="103"/>
      <c r="B69" s="103"/>
      <c r="C69" s="103"/>
      <c r="D69" s="103"/>
      <c r="E69" s="103"/>
      <c r="F69" s="103"/>
      <c r="G69" s="103"/>
    </row>
    <row r="70" spans="1:7" x14ac:dyDescent="0.25">
      <c r="A70" s="103"/>
      <c r="B70" s="103"/>
      <c r="C70" s="103"/>
      <c r="D70" s="103"/>
      <c r="E70" s="103"/>
      <c r="F70" s="103"/>
      <c r="G70" s="103"/>
    </row>
    <row r="71" spans="1:7" x14ac:dyDescent="0.25">
      <c r="A71" s="103"/>
      <c r="B71" s="103"/>
      <c r="C71" s="103"/>
      <c r="D71" s="103"/>
      <c r="E71" s="103"/>
      <c r="F71" s="103"/>
      <c r="G71" s="103"/>
    </row>
    <row r="72" spans="1:7" x14ac:dyDescent="0.25">
      <c r="A72" s="103"/>
      <c r="B72" s="103"/>
      <c r="C72" s="103"/>
      <c r="D72" s="103"/>
      <c r="E72" s="103"/>
      <c r="F72" s="103"/>
      <c r="G72" s="103"/>
    </row>
    <row r="73" spans="1:7" x14ac:dyDescent="0.25">
      <c r="A73" s="103"/>
      <c r="B73" s="103"/>
      <c r="C73" s="103"/>
      <c r="D73" s="103"/>
      <c r="E73" s="103"/>
      <c r="F73" s="103"/>
      <c r="G73" s="103"/>
    </row>
    <row r="74" spans="1:7" x14ac:dyDescent="0.25">
      <c r="A74" s="103"/>
      <c r="B74" s="103"/>
      <c r="C74" s="103"/>
      <c r="D74" s="103"/>
      <c r="E74" s="103"/>
      <c r="F74" s="103"/>
      <c r="G74" s="103"/>
    </row>
    <row r="75" spans="1:7" x14ac:dyDescent="0.25">
      <c r="A75" s="103"/>
      <c r="B75" s="103"/>
      <c r="C75" s="103"/>
      <c r="D75" s="103"/>
      <c r="E75" s="103"/>
      <c r="F75" s="103"/>
      <c r="G75" s="103"/>
    </row>
    <row r="76" spans="1:7" x14ac:dyDescent="0.25">
      <c r="A76" s="103"/>
      <c r="B76" s="103"/>
      <c r="C76" s="103"/>
      <c r="D76" s="103"/>
      <c r="E76" s="103"/>
      <c r="F76" s="103"/>
      <c r="G76" s="103"/>
    </row>
    <row r="77" spans="1:7" x14ac:dyDescent="0.25">
      <c r="A77" s="103"/>
      <c r="B77" s="103"/>
      <c r="C77" s="103"/>
      <c r="D77" s="103"/>
      <c r="E77" s="103"/>
      <c r="F77" s="103"/>
      <c r="G77" s="103"/>
    </row>
    <row r="78" spans="1:7" x14ac:dyDescent="0.25">
      <c r="A78" s="103"/>
      <c r="B78" s="103"/>
      <c r="C78" s="103"/>
      <c r="D78" s="103"/>
      <c r="E78" s="103"/>
      <c r="F78" s="103"/>
      <c r="G78" s="103"/>
    </row>
    <row r="79" spans="1:7" x14ac:dyDescent="0.25">
      <c r="A79" s="103"/>
      <c r="B79" s="103"/>
      <c r="C79" s="103"/>
      <c r="D79" s="103"/>
      <c r="E79" s="103"/>
      <c r="F79" s="103"/>
      <c r="G79" s="103"/>
    </row>
    <row r="80" spans="1:7" x14ac:dyDescent="0.25">
      <c r="A80" s="103"/>
      <c r="B80" s="103"/>
      <c r="C80" s="103"/>
      <c r="D80" s="103"/>
      <c r="E80" s="103"/>
      <c r="F80" s="103"/>
      <c r="G80" s="103"/>
    </row>
    <row r="81" spans="1:7" x14ac:dyDescent="0.25">
      <c r="A81" s="103"/>
      <c r="B81" s="103"/>
      <c r="C81" s="103"/>
      <c r="D81" s="103"/>
      <c r="E81" s="103"/>
      <c r="F81" s="103"/>
      <c r="G81" s="103"/>
    </row>
    <row r="82" spans="1:7" x14ac:dyDescent="0.25">
      <c r="A82" s="103"/>
      <c r="B82" s="103"/>
      <c r="C82" s="103"/>
      <c r="D82" s="103"/>
      <c r="E82" s="103"/>
      <c r="F82" s="103"/>
      <c r="G82" s="103"/>
    </row>
    <row r="83" spans="1:7" x14ac:dyDescent="0.25">
      <c r="A83" s="103"/>
      <c r="B83" s="103"/>
      <c r="C83" s="103"/>
      <c r="D83" s="103"/>
      <c r="E83" s="103"/>
      <c r="F83" s="103"/>
      <c r="G83" s="103"/>
    </row>
    <row r="84" spans="1:7" x14ac:dyDescent="0.25">
      <c r="A84" s="103"/>
      <c r="B84" s="103"/>
      <c r="C84" s="103"/>
      <c r="D84" s="103"/>
      <c r="E84" s="103"/>
      <c r="F84" s="103"/>
      <c r="G84" s="103"/>
    </row>
    <row r="85" spans="1:7" x14ac:dyDescent="0.25">
      <c r="A85" s="103"/>
      <c r="B85" s="103"/>
      <c r="C85" s="103"/>
      <c r="D85" s="103"/>
      <c r="E85" s="103"/>
      <c r="F85" s="103"/>
      <c r="G85" s="103"/>
    </row>
    <row r="86" spans="1:7" x14ac:dyDescent="0.25">
      <c r="A86" s="103"/>
      <c r="B86" s="103"/>
      <c r="C86" s="103"/>
      <c r="D86" s="103"/>
      <c r="E86" s="103"/>
      <c r="F86" s="103"/>
      <c r="G86" s="103"/>
    </row>
    <row r="87" spans="1:7" x14ac:dyDescent="0.25">
      <c r="A87" s="103"/>
      <c r="B87" s="103"/>
      <c r="C87" s="103"/>
      <c r="D87" s="103"/>
      <c r="E87" s="103"/>
      <c r="F87" s="103"/>
      <c r="G87" s="103"/>
    </row>
    <row r="88" spans="1:7" x14ac:dyDescent="0.25">
      <c r="A88" s="103"/>
      <c r="B88" s="103"/>
      <c r="C88" s="103"/>
      <c r="D88" s="103"/>
      <c r="E88" s="103"/>
      <c r="F88" s="103"/>
      <c r="G88" s="103"/>
    </row>
    <row r="89" spans="1:7" x14ac:dyDescent="0.25">
      <c r="A89" s="103"/>
      <c r="B89" s="103"/>
      <c r="C89" s="103"/>
      <c r="D89" s="103"/>
      <c r="E89" s="103"/>
      <c r="F89" s="103"/>
      <c r="G89" s="103"/>
    </row>
    <row r="90" spans="1:7" x14ac:dyDescent="0.25">
      <c r="A90" s="103"/>
      <c r="B90" s="103"/>
      <c r="C90" s="103"/>
      <c r="D90" s="103"/>
      <c r="E90" s="103"/>
      <c r="F90" s="103"/>
      <c r="G90" s="103"/>
    </row>
    <row r="91" spans="1:7" x14ac:dyDescent="0.25">
      <c r="A91" s="103"/>
      <c r="B91" s="103"/>
      <c r="C91" s="103"/>
      <c r="D91" s="103"/>
      <c r="E91" s="103"/>
      <c r="F91" s="103"/>
      <c r="G91" s="103"/>
    </row>
    <row r="92" spans="1:7" x14ac:dyDescent="0.25">
      <c r="A92" s="103"/>
      <c r="B92" s="103"/>
      <c r="C92" s="103"/>
      <c r="D92" s="103"/>
      <c r="E92" s="103"/>
      <c r="F92" s="103"/>
      <c r="G92" s="103"/>
    </row>
    <row r="93" spans="1:7" x14ac:dyDescent="0.25">
      <c r="A93" s="103"/>
      <c r="B93" s="103"/>
      <c r="C93" s="103"/>
      <c r="D93" s="103"/>
      <c r="E93" s="103"/>
      <c r="F93" s="103"/>
      <c r="G93" s="103"/>
    </row>
  </sheetData>
  <mergeCells count="7">
    <mergeCell ref="A38:G39"/>
    <mergeCell ref="A1:G1"/>
    <mergeCell ref="A3:G3"/>
    <mergeCell ref="A8:G10"/>
    <mergeCell ref="A12:G12"/>
    <mergeCell ref="A15:G15"/>
    <mergeCell ref="A33:G33"/>
  </mergeCells>
  <hyperlinks>
    <hyperlink ref="A6" r:id="rId1"/>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topLeftCell="H34" zoomScale="70" zoomScaleNormal="70" workbookViewId="0">
      <selection activeCell="V45" sqref="V45"/>
    </sheetView>
  </sheetViews>
  <sheetFormatPr defaultRowHeight="15" x14ac:dyDescent="0.25"/>
  <cols>
    <col min="1" max="1" width="32.140625" customWidth="1"/>
    <col min="2" max="2" width="9.5703125" customWidth="1"/>
    <col min="3" max="3" width="35.42578125" customWidth="1"/>
    <col min="4" max="4" width="10.42578125" style="18" customWidth="1"/>
    <col min="5" max="5" width="10.85546875" customWidth="1"/>
    <col min="6" max="6" width="9.85546875" style="18" customWidth="1"/>
    <col min="7" max="7" width="10.140625" customWidth="1"/>
    <col min="8" max="8" width="32.42578125" customWidth="1"/>
    <col min="9" max="9" width="10.85546875" customWidth="1"/>
    <col min="10" max="10" width="9.85546875" customWidth="1"/>
    <col min="11" max="11" width="9.42578125" style="18" customWidth="1"/>
    <col min="12" max="12" width="10.28515625" customWidth="1"/>
    <col min="13" max="13" width="32.140625" customWidth="1"/>
    <col min="14" max="14" width="10.42578125" customWidth="1"/>
    <col min="15" max="15" width="12.140625" customWidth="1"/>
    <col min="16" max="16" width="11.7109375" style="18" customWidth="1"/>
    <col min="17" max="17" width="11.28515625" customWidth="1"/>
    <col min="18" max="18" width="33.140625" customWidth="1"/>
    <col min="19" max="19" width="13" customWidth="1"/>
    <col min="20" max="20" width="11.28515625" customWidth="1"/>
    <col min="21" max="21" width="10.42578125" style="18" customWidth="1"/>
    <col min="22" max="22" width="10.42578125" customWidth="1"/>
    <col min="23" max="23" width="32.140625" customWidth="1"/>
    <col min="24" max="24" width="10.42578125" hidden="1" customWidth="1"/>
    <col min="25" max="25" width="12.28515625" hidden="1" customWidth="1"/>
    <col min="26" max="26" width="11.28515625" style="26" hidden="1" customWidth="1"/>
    <col min="27" max="27" width="11.140625" bestFit="1" customWidth="1"/>
    <col min="29" max="29" width="16.140625" customWidth="1"/>
  </cols>
  <sheetData>
    <row r="1" spans="1:53" ht="34.5" x14ac:dyDescent="0.25">
      <c r="A1" s="318"/>
      <c r="B1" s="318"/>
      <c r="C1" s="318"/>
      <c r="D1" s="318"/>
      <c r="E1" s="318"/>
      <c r="F1" s="318"/>
      <c r="G1" s="318"/>
      <c r="H1" s="318"/>
      <c r="I1" s="318"/>
      <c r="J1" s="318"/>
      <c r="K1" s="318"/>
      <c r="L1" s="318"/>
      <c r="M1" s="318"/>
      <c r="N1" s="318"/>
      <c r="O1" s="318"/>
      <c r="P1" s="318"/>
      <c r="Q1" s="318"/>
      <c r="R1" s="318"/>
      <c r="S1" s="318"/>
      <c r="T1" s="318"/>
      <c r="U1" s="318"/>
      <c r="V1" s="318"/>
      <c r="W1" s="318"/>
      <c r="X1" s="207"/>
      <c r="Y1" s="207"/>
      <c r="Z1" s="24"/>
    </row>
    <row r="2" spans="1:53" ht="34.5" x14ac:dyDescent="0.25">
      <c r="A2" s="319" t="s">
        <v>137</v>
      </c>
      <c r="B2" s="319"/>
      <c r="C2" s="320"/>
      <c r="D2" s="320"/>
      <c r="E2" s="320"/>
      <c r="F2" s="320"/>
      <c r="G2" s="320"/>
      <c r="H2" s="320"/>
      <c r="I2" s="320"/>
      <c r="J2" s="320"/>
      <c r="K2" s="320"/>
      <c r="L2" s="320"/>
      <c r="M2" s="320"/>
      <c r="N2" s="320"/>
      <c r="O2" s="320"/>
      <c r="P2" s="320"/>
      <c r="Q2" s="320"/>
      <c r="R2" s="320"/>
      <c r="S2" s="320"/>
      <c r="T2" s="320"/>
      <c r="U2" s="320"/>
      <c r="V2" s="320"/>
      <c r="W2" s="320"/>
      <c r="X2" s="213"/>
      <c r="Y2" s="213"/>
      <c r="Z2" s="214"/>
      <c r="AA2" s="11"/>
    </row>
    <row r="3" spans="1:53" ht="34.5" x14ac:dyDescent="0.25">
      <c r="A3" s="9"/>
      <c r="B3" s="9"/>
      <c r="C3" s="209"/>
      <c r="D3" s="17"/>
      <c r="E3" s="209"/>
      <c r="F3" s="17"/>
      <c r="G3" s="209"/>
      <c r="H3" s="209"/>
      <c r="I3" s="209"/>
      <c r="J3" s="209"/>
      <c r="K3" s="17"/>
      <c r="L3" s="209"/>
      <c r="M3" s="209"/>
      <c r="N3" s="209"/>
      <c r="O3" s="209"/>
      <c r="P3" s="17"/>
      <c r="Q3" s="209"/>
      <c r="R3" s="220"/>
      <c r="S3" s="220"/>
      <c r="T3" s="220"/>
      <c r="U3" s="220"/>
      <c r="V3" s="220"/>
      <c r="W3" s="209"/>
      <c r="X3" s="209"/>
      <c r="Y3" s="209"/>
      <c r="Z3" s="25"/>
    </row>
    <row r="4" spans="1:53" ht="15" customHeight="1" x14ac:dyDescent="0.25">
      <c r="A4" s="194"/>
      <c r="B4" s="304" t="s">
        <v>43</v>
      </c>
      <c r="C4" s="306" t="s">
        <v>308</v>
      </c>
      <c r="D4" s="307" t="s">
        <v>59</v>
      </c>
      <c r="E4" s="306" t="s">
        <v>57</v>
      </c>
      <c r="F4" s="309" t="s">
        <v>58</v>
      </c>
      <c r="G4" s="304" t="s">
        <v>43</v>
      </c>
      <c r="H4" s="306" t="s">
        <v>24</v>
      </c>
      <c r="I4" s="307" t="s">
        <v>59</v>
      </c>
      <c r="J4" s="306" t="s">
        <v>57</v>
      </c>
      <c r="K4" s="309" t="s">
        <v>58</v>
      </c>
      <c r="L4" s="304" t="s">
        <v>43</v>
      </c>
      <c r="M4" s="306" t="s">
        <v>25</v>
      </c>
      <c r="N4" s="307" t="s">
        <v>59</v>
      </c>
      <c r="O4" s="306" t="s">
        <v>57</v>
      </c>
      <c r="P4" s="309" t="s">
        <v>58</v>
      </c>
      <c r="Q4" s="304" t="s">
        <v>43</v>
      </c>
      <c r="R4" s="306" t="s">
        <v>26</v>
      </c>
      <c r="S4" s="307" t="s">
        <v>59</v>
      </c>
      <c r="T4" s="306" t="s">
        <v>57</v>
      </c>
      <c r="U4" s="309" t="s">
        <v>58</v>
      </c>
      <c r="V4" s="304" t="s">
        <v>43</v>
      </c>
      <c r="W4" s="306" t="s">
        <v>27</v>
      </c>
      <c r="X4" s="307" t="s">
        <v>59</v>
      </c>
      <c r="Y4" s="306" t="s">
        <v>57</v>
      </c>
      <c r="Z4" s="309" t="s">
        <v>58</v>
      </c>
      <c r="AA4" s="195"/>
    </row>
    <row r="5" spans="1:53" x14ac:dyDescent="0.25">
      <c r="A5" s="194"/>
      <c r="B5" s="305"/>
      <c r="C5" s="306"/>
      <c r="D5" s="308"/>
      <c r="E5" s="306"/>
      <c r="F5" s="309"/>
      <c r="G5" s="305"/>
      <c r="H5" s="306"/>
      <c r="I5" s="308"/>
      <c r="J5" s="306"/>
      <c r="K5" s="309"/>
      <c r="L5" s="305"/>
      <c r="M5" s="306"/>
      <c r="N5" s="308"/>
      <c r="O5" s="306"/>
      <c r="P5" s="309"/>
      <c r="Q5" s="305"/>
      <c r="R5" s="306"/>
      <c r="S5" s="308"/>
      <c r="T5" s="306"/>
      <c r="U5" s="309"/>
      <c r="V5" s="305"/>
      <c r="W5" s="306"/>
      <c r="X5" s="308"/>
      <c r="Y5" s="306"/>
      <c r="Z5" s="309"/>
      <c r="AA5" s="195"/>
    </row>
    <row r="6" spans="1:53" ht="26.25" x14ac:dyDescent="0.25">
      <c r="A6" s="141" t="s">
        <v>0</v>
      </c>
      <c r="B6" s="142"/>
      <c r="C6" s="310" t="s">
        <v>1</v>
      </c>
      <c r="D6" s="311"/>
      <c r="E6" s="311"/>
      <c r="F6" s="311"/>
      <c r="G6" s="311"/>
      <c r="H6" s="311"/>
      <c r="I6" s="311"/>
      <c r="J6" s="311"/>
      <c r="K6" s="311"/>
      <c r="L6" s="311"/>
      <c r="M6" s="311"/>
      <c r="N6" s="311"/>
      <c r="O6" s="311"/>
      <c r="P6" s="311"/>
      <c r="Q6" s="311"/>
      <c r="R6" s="311"/>
      <c r="S6" s="311"/>
      <c r="T6" s="311"/>
      <c r="U6" s="311"/>
      <c r="V6" s="311"/>
      <c r="W6" s="312"/>
      <c r="X6" s="208"/>
      <c r="Y6" s="208"/>
      <c r="Z6" s="193"/>
      <c r="AA6" s="195"/>
    </row>
    <row r="7" spans="1:53" ht="30" customHeight="1" x14ac:dyDescent="0.4">
      <c r="A7" s="144" t="s">
        <v>14</v>
      </c>
      <c r="B7" s="131" t="s">
        <v>55</v>
      </c>
      <c r="C7" s="37" t="s">
        <v>337</v>
      </c>
      <c r="D7" s="145"/>
      <c r="E7" s="35">
        <v>0</v>
      </c>
      <c r="F7" s="145"/>
      <c r="G7" s="35" t="s">
        <v>338</v>
      </c>
      <c r="H7" s="29" t="s">
        <v>357</v>
      </c>
      <c r="I7" s="145"/>
      <c r="J7" s="31">
        <v>0</v>
      </c>
      <c r="K7" s="145"/>
      <c r="L7" s="31" t="s">
        <v>15</v>
      </c>
      <c r="M7" s="31" t="s">
        <v>231</v>
      </c>
      <c r="N7" s="145"/>
      <c r="O7" s="31">
        <v>0</v>
      </c>
      <c r="P7" s="145"/>
      <c r="Q7" s="31" t="s">
        <v>359</v>
      </c>
      <c r="R7" s="31" t="s">
        <v>360</v>
      </c>
      <c r="S7" s="145"/>
      <c r="T7" s="31">
        <v>0</v>
      </c>
      <c r="U7" s="145"/>
      <c r="V7" s="31" t="s">
        <v>176</v>
      </c>
      <c r="W7" s="29" t="s">
        <v>235</v>
      </c>
      <c r="X7" s="145"/>
      <c r="Y7" s="33">
        <v>0</v>
      </c>
      <c r="Z7" s="148"/>
      <c r="AA7" s="195"/>
      <c r="AB7" s="21"/>
      <c r="AC7" s="22"/>
      <c r="AD7" s="23"/>
      <c r="AE7" s="12"/>
    </row>
    <row r="8" spans="1:53" ht="32.25" customHeight="1" x14ac:dyDescent="0.25">
      <c r="A8" s="144" t="s">
        <v>5</v>
      </c>
      <c r="B8" s="139" t="s">
        <v>319</v>
      </c>
      <c r="C8" s="37" t="s">
        <v>336</v>
      </c>
      <c r="D8" s="145"/>
      <c r="E8" s="35">
        <v>0</v>
      </c>
      <c r="F8" s="145"/>
      <c r="G8" s="31" t="s">
        <v>339</v>
      </c>
      <c r="H8" s="129" t="s">
        <v>171</v>
      </c>
      <c r="I8" s="145"/>
      <c r="J8" s="31">
        <v>0</v>
      </c>
      <c r="K8" s="145"/>
      <c r="L8" s="130" t="s">
        <v>340</v>
      </c>
      <c r="M8" s="39" t="s">
        <v>123</v>
      </c>
      <c r="N8" s="145"/>
      <c r="O8" s="31">
        <v>0</v>
      </c>
      <c r="P8" s="145"/>
      <c r="Q8" s="39" t="s">
        <v>16</v>
      </c>
      <c r="R8" s="31" t="s">
        <v>233</v>
      </c>
      <c r="S8" s="145"/>
      <c r="T8" s="31">
        <v>0</v>
      </c>
      <c r="U8" s="145"/>
      <c r="V8" s="74" t="s">
        <v>341</v>
      </c>
      <c r="W8" s="129" t="s">
        <v>234</v>
      </c>
      <c r="X8" s="145"/>
      <c r="Y8" s="33">
        <v>0</v>
      </c>
      <c r="Z8" s="148"/>
      <c r="AA8" s="195"/>
    </row>
    <row r="9" spans="1:53" ht="39" customHeight="1" x14ac:dyDescent="0.25">
      <c r="A9" s="144" t="s">
        <v>6</v>
      </c>
      <c r="B9" s="219" t="s">
        <v>293</v>
      </c>
      <c r="C9" s="35" t="s">
        <v>297</v>
      </c>
      <c r="D9" s="145"/>
      <c r="E9" s="35">
        <v>0</v>
      </c>
      <c r="F9" s="145"/>
      <c r="G9" s="29" t="s">
        <v>173</v>
      </c>
      <c r="H9" s="29" t="s">
        <v>172</v>
      </c>
      <c r="I9" s="145"/>
      <c r="J9" s="31">
        <v>0</v>
      </c>
      <c r="K9" s="145"/>
      <c r="L9" s="31" t="s">
        <v>157</v>
      </c>
      <c r="M9" s="35" t="s">
        <v>232</v>
      </c>
      <c r="N9" s="145"/>
      <c r="O9" s="31">
        <v>0</v>
      </c>
      <c r="P9" s="145"/>
      <c r="Q9" s="31" t="s">
        <v>177</v>
      </c>
      <c r="R9" s="35" t="s">
        <v>178</v>
      </c>
      <c r="S9" s="145"/>
      <c r="T9" s="31">
        <v>0</v>
      </c>
      <c r="U9" s="145"/>
      <c r="V9" s="145" t="s">
        <v>179</v>
      </c>
      <c r="W9" s="29" t="s">
        <v>180</v>
      </c>
      <c r="X9" s="145"/>
      <c r="Y9" s="33">
        <v>0</v>
      </c>
      <c r="Z9" s="148"/>
      <c r="AA9" s="195"/>
    </row>
    <row r="10" spans="1:53" ht="30" customHeight="1" x14ac:dyDescent="0.25">
      <c r="A10" s="144" t="s">
        <v>144</v>
      </c>
      <c r="B10" s="44"/>
      <c r="C10" s="44"/>
      <c r="D10" s="145"/>
      <c r="E10" s="35">
        <v>0</v>
      </c>
      <c r="F10" s="145"/>
      <c r="G10" s="44"/>
      <c r="H10" s="44"/>
      <c r="I10" s="145"/>
      <c r="J10" s="31">
        <v>0</v>
      </c>
      <c r="K10" s="145"/>
      <c r="L10" s="44"/>
      <c r="M10" s="44"/>
      <c r="N10" s="145"/>
      <c r="O10" s="31">
        <v>0</v>
      </c>
      <c r="P10" s="145"/>
      <c r="Q10" s="44"/>
      <c r="R10" s="44"/>
      <c r="S10" s="145"/>
      <c r="T10" s="31">
        <v>0</v>
      </c>
      <c r="U10" s="145"/>
      <c r="V10" s="44"/>
      <c r="W10" s="44"/>
      <c r="X10" s="44"/>
      <c r="Y10" s="33">
        <v>0</v>
      </c>
      <c r="Z10" s="148"/>
      <c r="AA10" s="195"/>
    </row>
    <row r="11" spans="1:53" ht="30" customHeight="1" x14ac:dyDescent="0.25">
      <c r="A11" s="144" t="s">
        <v>2</v>
      </c>
      <c r="B11" s="29" t="s">
        <v>160</v>
      </c>
      <c r="C11" s="48" t="s">
        <v>19</v>
      </c>
      <c r="D11" s="145"/>
      <c r="E11" s="35">
        <v>0</v>
      </c>
      <c r="F11" s="145"/>
      <c r="G11" s="139" t="s">
        <v>164</v>
      </c>
      <c r="H11" s="127" t="s">
        <v>21</v>
      </c>
      <c r="I11" s="145"/>
      <c r="J11" s="31">
        <v>0</v>
      </c>
      <c r="K11" s="145"/>
      <c r="L11" s="172" t="s">
        <v>277</v>
      </c>
      <c r="M11" s="48" t="s">
        <v>18</v>
      </c>
      <c r="N11" s="145"/>
      <c r="O11" s="31">
        <v>0</v>
      </c>
      <c r="P11" s="145"/>
      <c r="Q11" s="69" t="s">
        <v>169</v>
      </c>
      <c r="R11" s="48" t="s">
        <v>125</v>
      </c>
      <c r="S11" s="145"/>
      <c r="T11" s="31">
        <v>0</v>
      </c>
      <c r="U11" s="145"/>
      <c r="V11" s="29" t="s">
        <v>160</v>
      </c>
      <c r="W11" s="127" t="s">
        <v>35</v>
      </c>
      <c r="X11" s="148"/>
      <c r="Y11" s="33">
        <v>0</v>
      </c>
      <c r="Z11" s="148"/>
      <c r="AA11" s="195"/>
    </row>
    <row r="12" spans="1:53" ht="30" customHeight="1" x14ac:dyDescent="0.25">
      <c r="A12" s="144" t="s">
        <v>2</v>
      </c>
      <c r="B12" s="139" t="s">
        <v>161</v>
      </c>
      <c r="C12" s="49" t="s">
        <v>20</v>
      </c>
      <c r="D12" s="145"/>
      <c r="E12" s="35">
        <v>0</v>
      </c>
      <c r="F12" s="145"/>
      <c r="G12" s="48" t="s">
        <v>166</v>
      </c>
      <c r="H12" s="128" t="s">
        <v>122</v>
      </c>
      <c r="I12" s="145"/>
      <c r="J12" s="31">
        <v>0</v>
      </c>
      <c r="K12" s="145"/>
      <c r="L12" s="139" t="s">
        <v>161</v>
      </c>
      <c r="M12" s="69" t="s">
        <v>20</v>
      </c>
      <c r="N12" s="145"/>
      <c r="O12" s="31">
        <v>0</v>
      </c>
      <c r="P12" s="145"/>
      <c r="Q12" s="139" t="s">
        <v>168</v>
      </c>
      <c r="R12" s="69" t="s">
        <v>124</v>
      </c>
      <c r="S12" s="145"/>
      <c r="T12" s="31">
        <v>0</v>
      </c>
      <c r="U12" s="145"/>
      <c r="V12" s="29" t="s">
        <v>165</v>
      </c>
      <c r="W12" s="69" t="s">
        <v>34</v>
      </c>
      <c r="X12" s="148"/>
      <c r="Y12" s="33">
        <v>0</v>
      </c>
      <c r="Z12" s="148"/>
      <c r="AA12" s="195"/>
    </row>
    <row r="13" spans="1:53" s="1" customFormat="1" ht="30" customHeight="1" x14ac:dyDescent="0.25">
      <c r="A13" s="144" t="s">
        <v>12</v>
      </c>
      <c r="B13" s="48" t="s">
        <v>162</v>
      </c>
      <c r="C13" s="48" t="s">
        <v>62</v>
      </c>
      <c r="D13" s="145"/>
      <c r="E13" s="35">
        <v>0</v>
      </c>
      <c r="F13" s="145"/>
      <c r="G13" s="48" t="s">
        <v>162</v>
      </c>
      <c r="H13" s="127" t="s">
        <v>62</v>
      </c>
      <c r="I13" s="145"/>
      <c r="J13" s="31">
        <v>0</v>
      </c>
      <c r="K13" s="145"/>
      <c r="L13" s="48" t="s">
        <v>162</v>
      </c>
      <c r="M13" s="48" t="s">
        <v>62</v>
      </c>
      <c r="N13" s="145"/>
      <c r="O13" s="31">
        <v>0</v>
      </c>
      <c r="P13" s="145"/>
      <c r="Q13" s="48" t="s">
        <v>162</v>
      </c>
      <c r="R13" s="48" t="s">
        <v>62</v>
      </c>
      <c r="S13" s="145"/>
      <c r="T13" s="31">
        <v>0</v>
      </c>
      <c r="U13" s="145"/>
      <c r="V13" s="48" t="s">
        <v>162</v>
      </c>
      <c r="W13" s="127" t="s">
        <v>62</v>
      </c>
      <c r="X13" s="148"/>
      <c r="Y13" s="33">
        <v>0</v>
      </c>
      <c r="Z13" s="148"/>
      <c r="AA13" s="195"/>
      <c r="AB13"/>
      <c r="AC13" s="11"/>
      <c r="AD13"/>
      <c r="AE13"/>
      <c r="AF13"/>
      <c r="AG13"/>
      <c r="AH13"/>
      <c r="AI13"/>
      <c r="AJ13"/>
      <c r="AK13"/>
      <c r="AL13"/>
      <c r="AM13"/>
      <c r="AN13"/>
      <c r="AO13"/>
      <c r="AP13"/>
      <c r="AQ13"/>
      <c r="AR13"/>
      <c r="AS13"/>
      <c r="AT13"/>
      <c r="AU13"/>
      <c r="AV13"/>
      <c r="AW13"/>
      <c r="AX13"/>
      <c r="AY13"/>
      <c r="AZ13"/>
      <c r="BA13"/>
    </row>
    <row r="14" spans="1:53" s="1" customFormat="1" ht="30" customHeight="1" x14ac:dyDescent="0.25">
      <c r="A14" s="144" t="s">
        <v>7</v>
      </c>
      <c r="B14" s="139" t="s">
        <v>334</v>
      </c>
      <c r="C14" s="48" t="s">
        <v>333</v>
      </c>
      <c r="D14" s="145"/>
      <c r="E14" s="35">
        <v>0</v>
      </c>
      <c r="F14" s="145"/>
      <c r="G14" s="139" t="s">
        <v>334</v>
      </c>
      <c r="H14" s="48" t="s">
        <v>333</v>
      </c>
      <c r="I14" s="145"/>
      <c r="J14" s="31">
        <v>0</v>
      </c>
      <c r="K14" s="145"/>
      <c r="L14" s="139" t="s">
        <v>334</v>
      </c>
      <c r="M14" s="48" t="s">
        <v>333</v>
      </c>
      <c r="N14" s="145"/>
      <c r="O14" s="31">
        <v>0</v>
      </c>
      <c r="P14" s="145"/>
      <c r="Q14" s="139" t="s">
        <v>334</v>
      </c>
      <c r="R14" s="48" t="s">
        <v>333</v>
      </c>
      <c r="S14" s="145"/>
      <c r="T14" s="31">
        <v>0</v>
      </c>
      <c r="U14" s="145"/>
      <c r="V14" s="139" t="s">
        <v>334</v>
      </c>
      <c r="W14" s="48" t="s">
        <v>333</v>
      </c>
      <c r="X14" s="148"/>
      <c r="Y14" s="33">
        <v>0</v>
      </c>
      <c r="Z14" s="148"/>
      <c r="AA14" s="195"/>
      <c r="AB14"/>
      <c r="AC14"/>
      <c r="AD14"/>
      <c r="AE14"/>
      <c r="AF14"/>
      <c r="AG14"/>
      <c r="AH14"/>
      <c r="AI14"/>
      <c r="AJ14"/>
      <c r="AK14"/>
      <c r="AL14"/>
      <c r="AM14"/>
      <c r="AN14"/>
      <c r="AO14"/>
      <c r="AP14"/>
      <c r="AQ14"/>
      <c r="AR14"/>
      <c r="AS14"/>
      <c r="AT14"/>
      <c r="AU14"/>
      <c r="AV14"/>
      <c r="AW14"/>
      <c r="AX14"/>
      <c r="AY14"/>
      <c r="AZ14"/>
      <c r="BA14"/>
    </row>
    <row r="15" spans="1:53" ht="30" customHeight="1" x14ac:dyDescent="0.25">
      <c r="A15" s="144" t="s">
        <v>17</v>
      </c>
      <c r="B15" s="131" t="s">
        <v>335</v>
      </c>
      <c r="C15" s="49" t="s">
        <v>266</v>
      </c>
      <c r="D15" s="145"/>
      <c r="E15" s="35">
        <v>0</v>
      </c>
      <c r="F15" s="145"/>
      <c r="G15" s="148" t="s">
        <v>213</v>
      </c>
      <c r="H15" s="16" t="s">
        <v>267</v>
      </c>
      <c r="I15" s="145"/>
      <c r="J15" s="31">
        <v>0</v>
      </c>
      <c r="K15" s="145"/>
      <c r="L15" s="56" t="s">
        <v>174</v>
      </c>
      <c r="M15" s="50" t="s">
        <v>101</v>
      </c>
      <c r="N15" s="145"/>
      <c r="O15" s="31">
        <v>0</v>
      </c>
      <c r="P15" s="145"/>
      <c r="Q15" s="50" t="s">
        <v>175</v>
      </c>
      <c r="R15" s="50" t="s">
        <v>11</v>
      </c>
      <c r="S15" s="145"/>
      <c r="T15" s="31">
        <v>0</v>
      </c>
      <c r="U15" s="145"/>
      <c r="V15" s="130" t="s">
        <v>342</v>
      </c>
      <c r="W15" s="50" t="s">
        <v>150</v>
      </c>
      <c r="X15" s="148"/>
      <c r="Y15" s="33">
        <v>0</v>
      </c>
      <c r="Z15" s="148"/>
      <c r="AA15" s="195"/>
    </row>
    <row r="16" spans="1:53" ht="30" customHeight="1" x14ac:dyDescent="0.25">
      <c r="A16" s="144" t="s">
        <v>135</v>
      </c>
      <c r="B16" s="219" t="s">
        <v>314</v>
      </c>
      <c r="C16" s="260" t="s">
        <v>317</v>
      </c>
      <c r="D16" s="145"/>
      <c r="E16" s="35">
        <v>0</v>
      </c>
      <c r="F16" s="145"/>
      <c r="G16" s="219" t="s">
        <v>315</v>
      </c>
      <c r="H16" s="260" t="s">
        <v>119</v>
      </c>
      <c r="I16" s="145"/>
      <c r="J16" s="31">
        <v>0</v>
      </c>
      <c r="K16" s="145"/>
      <c r="L16" s="219" t="s">
        <v>316</v>
      </c>
      <c r="M16" s="260" t="s">
        <v>119</v>
      </c>
      <c r="N16" s="145"/>
      <c r="O16" s="31">
        <v>0</v>
      </c>
      <c r="P16" s="145"/>
      <c r="Q16" s="219" t="s">
        <v>316</v>
      </c>
      <c r="R16" s="260" t="s">
        <v>119</v>
      </c>
      <c r="S16" s="145"/>
      <c r="T16" s="31">
        <v>0</v>
      </c>
      <c r="U16" s="145"/>
      <c r="V16" s="219" t="s">
        <v>316</v>
      </c>
      <c r="W16" s="16" t="s">
        <v>119</v>
      </c>
      <c r="X16" s="148"/>
      <c r="Y16" s="33">
        <v>0</v>
      </c>
      <c r="Z16" s="148"/>
      <c r="AA16" s="195"/>
    </row>
    <row r="17" spans="1:53" s="1" customFormat="1" ht="30" customHeight="1" x14ac:dyDescent="0.25">
      <c r="A17" s="144" t="s">
        <v>8</v>
      </c>
      <c r="B17" s="48" t="s">
        <v>163</v>
      </c>
      <c r="C17" s="48" t="s">
        <v>61</v>
      </c>
      <c r="D17" s="145"/>
      <c r="E17" s="35">
        <v>0</v>
      </c>
      <c r="F17" s="145"/>
      <c r="G17" s="48" t="s">
        <v>163</v>
      </c>
      <c r="H17" s="127" t="s">
        <v>30</v>
      </c>
      <c r="I17" s="145"/>
      <c r="J17" s="31">
        <v>0</v>
      </c>
      <c r="K17" s="145"/>
      <c r="L17" s="48" t="s">
        <v>163</v>
      </c>
      <c r="M17" s="48" t="s">
        <v>30</v>
      </c>
      <c r="N17" s="145"/>
      <c r="O17" s="31">
        <v>0</v>
      </c>
      <c r="P17" s="145"/>
      <c r="Q17" s="48" t="s">
        <v>163</v>
      </c>
      <c r="R17" s="48" t="s">
        <v>30</v>
      </c>
      <c r="S17" s="145"/>
      <c r="T17" s="31">
        <v>0</v>
      </c>
      <c r="U17" s="145"/>
      <c r="V17" s="48" t="s">
        <v>163</v>
      </c>
      <c r="W17" s="127" t="s">
        <v>30</v>
      </c>
      <c r="X17" s="148"/>
      <c r="Y17" s="33">
        <v>0</v>
      </c>
      <c r="Z17" s="148"/>
      <c r="AA17" s="195"/>
      <c r="AB17"/>
      <c r="AC17"/>
      <c r="AD17" s="11"/>
      <c r="AE17"/>
      <c r="AF17"/>
      <c r="AG17"/>
      <c r="AH17"/>
      <c r="AI17"/>
      <c r="AJ17"/>
      <c r="AK17"/>
      <c r="AL17"/>
      <c r="AM17"/>
      <c r="AN17"/>
      <c r="AO17"/>
      <c r="AP17"/>
      <c r="AQ17"/>
      <c r="AR17"/>
      <c r="AS17"/>
      <c r="AT17"/>
      <c r="AU17"/>
      <c r="AV17"/>
      <c r="AW17"/>
      <c r="AX17"/>
      <c r="AY17"/>
      <c r="AZ17"/>
      <c r="BA17"/>
    </row>
    <row r="18" spans="1:53" s="1" customFormat="1" ht="30" customHeight="1" x14ac:dyDescent="0.25">
      <c r="A18" s="144" t="s">
        <v>9</v>
      </c>
      <c r="B18" s="133" t="s">
        <v>332</v>
      </c>
      <c r="C18" s="159" t="s">
        <v>331</v>
      </c>
      <c r="D18" s="145"/>
      <c r="E18" s="35">
        <v>0</v>
      </c>
      <c r="F18" s="145"/>
      <c r="G18" s="133" t="s">
        <v>310</v>
      </c>
      <c r="H18" s="159" t="s">
        <v>311</v>
      </c>
      <c r="I18" s="145"/>
      <c r="J18" s="31">
        <v>0</v>
      </c>
      <c r="K18" s="145"/>
      <c r="L18" s="133" t="s">
        <v>332</v>
      </c>
      <c r="M18" s="159" t="s">
        <v>331</v>
      </c>
      <c r="N18" s="145"/>
      <c r="O18" s="31">
        <v>0</v>
      </c>
      <c r="P18" s="145"/>
      <c r="Q18" s="133" t="s">
        <v>310</v>
      </c>
      <c r="R18" s="159" t="s">
        <v>311</v>
      </c>
      <c r="S18" s="145"/>
      <c r="T18" s="31">
        <v>0</v>
      </c>
      <c r="U18" s="145"/>
      <c r="V18" s="133" t="s">
        <v>332</v>
      </c>
      <c r="W18" s="159" t="s">
        <v>331</v>
      </c>
      <c r="X18" s="148"/>
      <c r="Y18" s="33">
        <v>0</v>
      </c>
      <c r="Z18" s="148"/>
      <c r="AA18" s="195"/>
      <c r="AB18"/>
      <c r="AC18"/>
      <c r="AD18"/>
      <c r="AE18"/>
      <c r="AF18"/>
      <c r="AG18"/>
      <c r="AH18"/>
      <c r="AI18"/>
      <c r="AJ18"/>
      <c r="AK18"/>
      <c r="AL18"/>
      <c r="AM18"/>
      <c r="AN18"/>
      <c r="AO18"/>
      <c r="AP18"/>
      <c r="AQ18"/>
      <c r="AR18"/>
      <c r="AS18"/>
      <c r="AT18"/>
      <c r="AU18"/>
      <c r="AV18"/>
      <c r="AW18"/>
      <c r="AX18"/>
      <c r="AY18"/>
      <c r="AZ18"/>
      <c r="BA18"/>
    </row>
    <row r="19" spans="1:53" ht="15.75" thickBot="1" x14ac:dyDescent="0.3">
      <c r="A19" s="144" t="s">
        <v>28</v>
      </c>
      <c r="B19" s="56" t="s">
        <v>312</v>
      </c>
      <c r="C19" s="130" t="s">
        <v>313</v>
      </c>
      <c r="D19" s="145"/>
      <c r="E19" s="35">
        <v>0</v>
      </c>
      <c r="F19" s="145"/>
      <c r="G19" s="56" t="s">
        <v>312</v>
      </c>
      <c r="H19" s="130" t="s">
        <v>313</v>
      </c>
      <c r="I19" s="145"/>
      <c r="J19" s="31">
        <v>0</v>
      </c>
      <c r="K19" s="145"/>
      <c r="L19" s="56" t="s">
        <v>312</v>
      </c>
      <c r="M19" s="130" t="s">
        <v>313</v>
      </c>
      <c r="N19" s="145"/>
      <c r="O19" s="31">
        <v>0</v>
      </c>
      <c r="P19" s="145"/>
      <c r="Q19" s="56" t="s">
        <v>312</v>
      </c>
      <c r="R19" s="130" t="s">
        <v>313</v>
      </c>
      <c r="S19" s="145"/>
      <c r="T19" s="31">
        <v>0</v>
      </c>
      <c r="U19" s="145"/>
      <c r="V19" s="56" t="s">
        <v>312</v>
      </c>
      <c r="W19" s="130" t="s">
        <v>313</v>
      </c>
      <c r="X19" s="148"/>
      <c r="Y19" s="33">
        <v>0</v>
      </c>
      <c r="Z19" s="148"/>
      <c r="AA19" s="195"/>
    </row>
    <row r="20" spans="1:53" ht="15.75" thickBot="1" x14ac:dyDescent="0.3">
      <c r="A20" s="302" t="s">
        <v>31</v>
      </c>
      <c r="B20" s="303"/>
      <c r="C20" s="162"/>
      <c r="D20" s="163">
        <f>SUM(D7:D19)/100</f>
        <v>0</v>
      </c>
      <c r="E20" s="162"/>
      <c r="F20" s="164"/>
      <c r="G20" s="165"/>
      <c r="H20" s="162"/>
      <c r="I20" s="163">
        <f>SUM(I7:I19)/100</f>
        <v>0</v>
      </c>
      <c r="J20" s="162"/>
      <c r="K20" s="164"/>
      <c r="L20" s="165"/>
      <c r="M20" s="162"/>
      <c r="N20" s="163">
        <f>SUM(N7:N19)/100</f>
        <v>0</v>
      </c>
      <c r="O20" s="162"/>
      <c r="P20" s="164"/>
      <c r="Q20" s="165"/>
      <c r="R20" s="162"/>
      <c r="S20" s="163">
        <f>SUM(S7:S19)/100</f>
        <v>0</v>
      </c>
      <c r="T20" s="162"/>
      <c r="U20" s="164"/>
      <c r="V20" s="165"/>
      <c r="W20" s="162"/>
      <c r="X20" s="163">
        <f>SUM(X7:X19)/100</f>
        <v>0</v>
      </c>
      <c r="Y20" s="162"/>
      <c r="Z20" s="164"/>
      <c r="AA20" s="196">
        <f>(D20+I20+N20+S20+X20)/5</f>
        <v>0</v>
      </c>
    </row>
    <row r="21" spans="1:53" ht="30" customHeight="1" x14ac:dyDescent="0.25">
      <c r="A21" s="134" t="s">
        <v>0</v>
      </c>
      <c r="B21" s="134"/>
      <c r="C21" s="317" t="s">
        <v>3</v>
      </c>
      <c r="D21" s="315"/>
      <c r="E21" s="315"/>
      <c r="F21" s="315"/>
      <c r="G21" s="315"/>
      <c r="H21" s="315"/>
      <c r="I21" s="315"/>
      <c r="J21" s="315"/>
      <c r="K21" s="315"/>
      <c r="L21" s="315"/>
      <c r="M21" s="315"/>
      <c r="N21" s="315"/>
      <c r="O21" s="315"/>
      <c r="P21" s="315"/>
      <c r="Q21" s="315"/>
      <c r="R21" s="315"/>
      <c r="S21" s="315"/>
      <c r="T21" s="315"/>
      <c r="U21" s="315"/>
      <c r="V21" s="315"/>
      <c r="W21" s="315"/>
      <c r="X21" s="166"/>
      <c r="Y21" s="166"/>
      <c r="Z21" s="167"/>
      <c r="AA21" s="195"/>
    </row>
    <row r="22" spans="1:53" ht="48" customHeight="1" x14ac:dyDescent="0.25">
      <c r="A22" s="144" t="s">
        <v>14</v>
      </c>
      <c r="B22" s="41" t="s">
        <v>182</v>
      </c>
      <c r="C22" s="29" t="s">
        <v>292</v>
      </c>
      <c r="D22" s="145"/>
      <c r="E22" s="29">
        <v>0</v>
      </c>
      <c r="F22" s="145"/>
      <c r="G22" s="29" t="s">
        <v>344</v>
      </c>
      <c r="H22" s="62" t="s">
        <v>358</v>
      </c>
      <c r="I22" s="145"/>
      <c r="J22" s="62">
        <v>0</v>
      </c>
      <c r="K22" s="145"/>
      <c r="L22" s="63" t="s">
        <v>184</v>
      </c>
      <c r="M22" s="31" t="s">
        <v>246</v>
      </c>
      <c r="N22" s="145"/>
      <c r="O22" s="29">
        <v>0</v>
      </c>
      <c r="P22" s="145"/>
      <c r="Q22" s="31" t="s">
        <v>186</v>
      </c>
      <c r="R22" s="31" t="s">
        <v>248</v>
      </c>
      <c r="S22" s="145"/>
      <c r="T22" s="31">
        <v>0</v>
      </c>
      <c r="U22" s="145"/>
      <c r="V22" s="31" t="s">
        <v>176</v>
      </c>
      <c r="W22" s="29" t="s">
        <v>235</v>
      </c>
      <c r="X22" s="145"/>
      <c r="Y22" s="33">
        <v>0</v>
      </c>
      <c r="Z22" s="148"/>
      <c r="AA22" s="195"/>
    </row>
    <row r="23" spans="1:53" ht="44.25" customHeight="1" x14ac:dyDescent="0.25">
      <c r="A23" s="144" t="s">
        <v>5</v>
      </c>
      <c r="B23" s="197" t="s">
        <v>181</v>
      </c>
      <c r="C23" s="129" t="s">
        <v>60</v>
      </c>
      <c r="D23" s="145"/>
      <c r="E23" s="29">
        <v>0</v>
      </c>
      <c r="F23" s="145"/>
      <c r="G23" s="29" t="s">
        <v>345</v>
      </c>
      <c r="H23" s="129" t="s">
        <v>294</v>
      </c>
      <c r="I23" s="145"/>
      <c r="J23" s="62">
        <v>0</v>
      </c>
      <c r="K23" s="145"/>
      <c r="L23" s="63" t="s">
        <v>156</v>
      </c>
      <c r="M23" s="41" t="s">
        <v>247</v>
      </c>
      <c r="N23" s="145"/>
      <c r="O23" s="29">
        <v>0</v>
      </c>
      <c r="P23" s="145"/>
      <c r="Q23" s="31" t="s">
        <v>45</v>
      </c>
      <c r="R23" s="31" t="s">
        <v>249</v>
      </c>
      <c r="S23" s="145"/>
      <c r="T23" s="31">
        <v>0</v>
      </c>
      <c r="U23" s="145"/>
      <c r="V23" s="29" t="s">
        <v>189</v>
      </c>
      <c r="W23" s="41" t="s">
        <v>250</v>
      </c>
      <c r="X23" s="145"/>
      <c r="Y23" s="33">
        <v>0</v>
      </c>
      <c r="Z23" s="148"/>
      <c r="AA23" s="195"/>
      <c r="AB23" s="195"/>
      <c r="AC23" s="195"/>
      <c r="AD23" s="195"/>
      <c r="AE23" s="195"/>
      <c r="AF23" s="195"/>
      <c r="AG23" s="195"/>
      <c r="AH23" s="195"/>
      <c r="AI23" s="195"/>
      <c r="AJ23" s="195"/>
      <c r="AK23" s="195"/>
      <c r="AL23" s="195"/>
      <c r="AM23" s="195"/>
      <c r="AN23" s="195"/>
      <c r="AO23" s="195"/>
      <c r="AP23" s="195"/>
    </row>
    <row r="24" spans="1:53" s="1" customFormat="1" ht="33.75" customHeight="1" x14ac:dyDescent="0.25">
      <c r="A24" s="144" t="s">
        <v>6</v>
      </c>
      <c r="B24" s="41" t="s">
        <v>158</v>
      </c>
      <c r="C24" s="15" t="s">
        <v>298</v>
      </c>
      <c r="D24" s="145"/>
      <c r="E24" s="29">
        <v>0</v>
      </c>
      <c r="F24" s="145"/>
      <c r="G24" s="130" t="s">
        <v>183</v>
      </c>
      <c r="H24" s="29" t="s">
        <v>129</v>
      </c>
      <c r="I24" s="145"/>
      <c r="J24" s="62">
        <v>0</v>
      </c>
      <c r="K24" s="145"/>
      <c r="L24" s="63" t="s">
        <v>320</v>
      </c>
      <c r="M24" s="29" t="s">
        <v>131</v>
      </c>
      <c r="N24" s="145"/>
      <c r="O24" s="29">
        <v>0</v>
      </c>
      <c r="P24" s="145"/>
      <c r="Q24" s="35" t="s">
        <v>187</v>
      </c>
      <c r="R24" s="35" t="s">
        <v>393</v>
      </c>
      <c r="S24" s="145"/>
      <c r="T24" s="31">
        <v>0</v>
      </c>
      <c r="U24" s="145"/>
      <c r="V24" s="29" t="s">
        <v>348</v>
      </c>
      <c r="W24" s="35" t="s">
        <v>252</v>
      </c>
      <c r="X24" s="145"/>
      <c r="Y24" s="33">
        <v>0</v>
      </c>
      <c r="Z24" s="148"/>
      <c r="AA24" s="195"/>
      <c r="AB24" s="195"/>
      <c r="AC24" s="195"/>
      <c r="AD24" s="195"/>
      <c r="AE24" s="195"/>
      <c r="AF24" s="195"/>
      <c r="AG24" s="195"/>
      <c r="AH24" s="195"/>
      <c r="AI24" s="195"/>
      <c r="AJ24" s="195"/>
      <c r="AK24" s="195"/>
      <c r="AL24" s="195"/>
      <c r="AM24" s="195"/>
      <c r="AN24" s="195"/>
      <c r="AO24" s="195"/>
      <c r="AP24" s="195"/>
    </row>
    <row r="25" spans="1:53" ht="27.75" customHeight="1" x14ac:dyDescent="0.25">
      <c r="A25" s="144" t="s">
        <v>144</v>
      </c>
      <c r="B25" s="44"/>
      <c r="C25" s="44"/>
      <c r="D25" s="145"/>
      <c r="E25" s="29">
        <v>0</v>
      </c>
      <c r="F25" s="145"/>
      <c r="G25" s="44"/>
      <c r="H25" s="44"/>
      <c r="I25" s="145"/>
      <c r="J25" s="62">
        <v>0</v>
      </c>
      <c r="K25" s="145"/>
      <c r="L25" s="44"/>
      <c r="M25" s="44"/>
      <c r="N25" s="145"/>
      <c r="O25" s="29">
        <v>0</v>
      </c>
      <c r="P25" s="145"/>
      <c r="Q25" s="44"/>
      <c r="R25" s="44"/>
      <c r="S25" s="145"/>
      <c r="T25" s="31">
        <v>0</v>
      </c>
      <c r="U25" s="145"/>
      <c r="V25" s="44"/>
      <c r="W25" s="44"/>
      <c r="X25" s="44"/>
      <c r="Y25" s="33">
        <v>0</v>
      </c>
      <c r="Z25" s="148"/>
      <c r="AA25" s="195"/>
      <c r="AB25" s="195"/>
      <c r="AC25" s="195"/>
      <c r="AD25" s="195"/>
      <c r="AE25" s="195"/>
      <c r="AF25" s="195"/>
      <c r="AG25" s="195"/>
      <c r="AH25" s="195"/>
      <c r="AI25" s="195"/>
      <c r="AJ25" s="195"/>
      <c r="AK25" s="195"/>
      <c r="AL25" s="195"/>
      <c r="AM25" s="195"/>
      <c r="AN25" s="195"/>
      <c r="AO25" s="195"/>
      <c r="AP25" s="195"/>
    </row>
    <row r="26" spans="1:53" ht="27.75" customHeight="1" x14ac:dyDescent="0.25">
      <c r="A26" s="144" t="s">
        <v>2</v>
      </c>
      <c r="B26" s="139" t="s">
        <v>164</v>
      </c>
      <c r="C26" s="48" t="s">
        <v>21</v>
      </c>
      <c r="D26" s="145"/>
      <c r="E26" s="29">
        <v>0</v>
      </c>
      <c r="F26" s="145"/>
      <c r="G26" s="29" t="s">
        <v>160</v>
      </c>
      <c r="H26" s="48" t="s">
        <v>130</v>
      </c>
      <c r="I26" s="145"/>
      <c r="J26" s="62">
        <v>0</v>
      </c>
      <c r="K26" s="145"/>
      <c r="L26" s="48" t="s">
        <v>185</v>
      </c>
      <c r="M26" s="48" t="s">
        <v>132</v>
      </c>
      <c r="N26" s="145"/>
      <c r="O26" s="29">
        <v>0</v>
      </c>
      <c r="P26" s="145"/>
      <c r="Q26" s="48" t="s">
        <v>170</v>
      </c>
      <c r="R26" s="48" t="s">
        <v>63</v>
      </c>
      <c r="S26" s="145"/>
      <c r="T26" s="31">
        <v>0</v>
      </c>
      <c r="U26" s="145"/>
      <c r="V26" s="29" t="s">
        <v>160</v>
      </c>
      <c r="W26" s="127" t="s">
        <v>36</v>
      </c>
      <c r="X26" s="145"/>
      <c r="Y26" s="33">
        <v>0</v>
      </c>
      <c r="Z26" s="148"/>
      <c r="AA26" s="195"/>
    </row>
    <row r="27" spans="1:53" ht="27.75" customHeight="1" x14ac:dyDescent="0.25">
      <c r="A27" s="144" t="s">
        <v>2</v>
      </c>
      <c r="B27" s="139" t="s">
        <v>168</v>
      </c>
      <c r="C27" s="159" t="s">
        <v>49</v>
      </c>
      <c r="D27" s="145"/>
      <c r="E27" s="29">
        <v>0</v>
      </c>
      <c r="F27" s="145"/>
      <c r="G27" s="139" t="s">
        <v>161</v>
      </c>
      <c r="H27" s="50" t="s">
        <v>20</v>
      </c>
      <c r="I27" s="145"/>
      <c r="J27" s="62">
        <v>0</v>
      </c>
      <c r="K27" s="145"/>
      <c r="L27" s="172" t="s">
        <v>277</v>
      </c>
      <c r="M27" s="50" t="s">
        <v>18</v>
      </c>
      <c r="N27" s="145"/>
      <c r="O27" s="29">
        <v>0</v>
      </c>
      <c r="P27" s="145"/>
      <c r="Q27" s="139" t="s">
        <v>168</v>
      </c>
      <c r="R27" s="48" t="s">
        <v>124</v>
      </c>
      <c r="S27" s="145"/>
      <c r="T27" s="31">
        <v>0</v>
      </c>
      <c r="U27" s="145"/>
      <c r="V27" s="29" t="s">
        <v>165</v>
      </c>
      <c r="W27" s="69" t="s">
        <v>34</v>
      </c>
      <c r="X27" s="145"/>
      <c r="Y27" s="33">
        <v>0</v>
      </c>
      <c r="Z27" s="148"/>
      <c r="AA27" s="195"/>
    </row>
    <row r="28" spans="1:53" ht="27.75" customHeight="1" x14ac:dyDescent="0.25">
      <c r="A28" s="144" t="s">
        <v>12</v>
      </c>
      <c r="B28" s="48" t="s">
        <v>162</v>
      </c>
      <c r="C28" s="48" t="s">
        <v>62</v>
      </c>
      <c r="D28" s="145"/>
      <c r="E28" s="29">
        <v>0</v>
      </c>
      <c r="F28" s="145"/>
      <c r="G28" s="48" t="s">
        <v>162</v>
      </c>
      <c r="H28" s="48" t="s">
        <v>62</v>
      </c>
      <c r="I28" s="145"/>
      <c r="J28" s="62">
        <v>0</v>
      </c>
      <c r="K28" s="145"/>
      <c r="L28" s="48" t="s">
        <v>162</v>
      </c>
      <c r="M28" s="48" t="s">
        <v>62</v>
      </c>
      <c r="N28" s="145"/>
      <c r="O28" s="29">
        <v>0</v>
      </c>
      <c r="P28" s="145"/>
      <c r="Q28" s="48" t="s">
        <v>162</v>
      </c>
      <c r="R28" s="48" t="s">
        <v>62</v>
      </c>
      <c r="S28" s="145"/>
      <c r="T28" s="31">
        <v>0</v>
      </c>
      <c r="U28" s="145"/>
      <c r="V28" s="48" t="s">
        <v>162</v>
      </c>
      <c r="W28" s="127" t="s">
        <v>62</v>
      </c>
      <c r="X28" s="145"/>
      <c r="Y28" s="33">
        <v>0</v>
      </c>
      <c r="Z28" s="148"/>
      <c r="AA28" s="195"/>
    </row>
    <row r="29" spans="1:53" ht="30" customHeight="1" x14ac:dyDescent="0.25">
      <c r="A29" s="144" t="s">
        <v>7</v>
      </c>
      <c r="B29" s="139" t="s">
        <v>334</v>
      </c>
      <c r="C29" s="48" t="s">
        <v>333</v>
      </c>
      <c r="D29" s="145"/>
      <c r="E29" s="29">
        <v>0</v>
      </c>
      <c r="F29" s="145"/>
      <c r="G29" s="139" t="s">
        <v>334</v>
      </c>
      <c r="H29" s="48" t="s">
        <v>333</v>
      </c>
      <c r="I29" s="145"/>
      <c r="J29" s="62">
        <v>0</v>
      </c>
      <c r="K29" s="145"/>
      <c r="L29" s="139" t="s">
        <v>334</v>
      </c>
      <c r="M29" s="48" t="s">
        <v>333</v>
      </c>
      <c r="N29" s="145"/>
      <c r="O29" s="29">
        <v>0</v>
      </c>
      <c r="P29" s="145"/>
      <c r="Q29" s="139" t="s">
        <v>334</v>
      </c>
      <c r="R29" s="48" t="s">
        <v>333</v>
      </c>
      <c r="S29" s="145"/>
      <c r="T29" s="31">
        <v>0</v>
      </c>
      <c r="U29" s="145"/>
      <c r="V29" s="139" t="s">
        <v>334</v>
      </c>
      <c r="W29" s="48" t="s">
        <v>333</v>
      </c>
      <c r="X29" s="145"/>
      <c r="Y29" s="33">
        <v>0</v>
      </c>
      <c r="Z29" s="148"/>
      <c r="AA29" s="195"/>
    </row>
    <row r="30" spans="1:53" ht="39" customHeight="1" x14ac:dyDescent="0.25">
      <c r="A30" s="144" t="s">
        <v>102</v>
      </c>
      <c r="B30" s="139" t="s">
        <v>343</v>
      </c>
      <c r="C30" s="49" t="s">
        <v>251</v>
      </c>
      <c r="D30" s="145"/>
      <c r="E30" s="29">
        <v>0</v>
      </c>
      <c r="F30" s="145"/>
      <c r="G30" s="29" t="s">
        <v>346</v>
      </c>
      <c r="H30" s="69" t="s">
        <v>268</v>
      </c>
      <c r="I30" s="145"/>
      <c r="J30" s="62">
        <v>0</v>
      </c>
      <c r="K30" s="145"/>
      <c r="L30" s="49" t="s">
        <v>347</v>
      </c>
      <c r="M30" s="69" t="s">
        <v>97</v>
      </c>
      <c r="N30" s="145"/>
      <c r="O30" s="29">
        <v>0</v>
      </c>
      <c r="P30" s="145"/>
      <c r="Q30" s="70" t="s">
        <v>188</v>
      </c>
      <c r="R30" s="69" t="s">
        <v>269</v>
      </c>
      <c r="S30" s="145"/>
      <c r="T30" s="31">
        <v>0</v>
      </c>
      <c r="U30" s="145"/>
      <c r="V30" s="29" t="s">
        <v>349</v>
      </c>
      <c r="W30" s="69" t="s">
        <v>120</v>
      </c>
      <c r="X30" s="145"/>
      <c r="Y30" s="33">
        <v>0</v>
      </c>
      <c r="Z30" s="148"/>
      <c r="AA30" s="195"/>
    </row>
    <row r="31" spans="1:53" ht="30" customHeight="1" x14ac:dyDescent="0.25">
      <c r="A31" s="144" t="s">
        <v>135</v>
      </c>
      <c r="B31" s="219" t="s">
        <v>314</v>
      </c>
      <c r="C31" s="260" t="s">
        <v>279</v>
      </c>
      <c r="D31" s="145"/>
      <c r="E31" s="29">
        <v>0</v>
      </c>
      <c r="F31" s="145"/>
      <c r="G31" s="219" t="s">
        <v>318</v>
      </c>
      <c r="H31" s="260" t="s">
        <v>119</v>
      </c>
      <c r="I31" s="145"/>
      <c r="J31" s="62">
        <v>0</v>
      </c>
      <c r="K31" s="145"/>
      <c r="L31" s="219" t="s">
        <v>318</v>
      </c>
      <c r="M31" s="260" t="s">
        <v>119</v>
      </c>
      <c r="N31" s="145"/>
      <c r="O31" s="29">
        <v>0</v>
      </c>
      <c r="P31" s="145"/>
      <c r="Q31" s="219" t="s">
        <v>318</v>
      </c>
      <c r="R31" s="260" t="s">
        <v>119</v>
      </c>
      <c r="S31" s="145"/>
      <c r="T31" s="31">
        <v>0</v>
      </c>
      <c r="U31" s="145"/>
      <c r="V31" s="219" t="s">
        <v>316</v>
      </c>
      <c r="W31" s="260" t="s">
        <v>119</v>
      </c>
      <c r="X31" s="145"/>
      <c r="Y31" s="33">
        <v>0</v>
      </c>
      <c r="Z31" s="148"/>
      <c r="AA31" s="195"/>
    </row>
    <row r="32" spans="1:53" ht="30" customHeight="1" x14ac:dyDescent="0.25">
      <c r="A32" s="144" t="s">
        <v>8</v>
      </c>
      <c r="B32" s="48" t="s">
        <v>163</v>
      </c>
      <c r="C32" s="48" t="s">
        <v>61</v>
      </c>
      <c r="D32" s="145"/>
      <c r="E32" s="29">
        <v>0</v>
      </c>
      <c r="F32" s="145"/>
      <c r="G32" s="48" t="s">
        <v>163</v>
      </c>
      <c r="H32" s="48" t="s">
        <v>30</v>
      </c>
      <c r="I32" s="145"/>
      <c r="J32" s="62">
        <v>0</v>
      </c>
      <c r="K32" s="145"/>
      <c r="L32" s="48" t="s">
        <v>163</v>
      </c>
      <c r="M32" s="48" t="s">
        <v>30</v>
      </c>
      <c r="N32" s="145"/>
      <c r="O32" s="29">
        <v>0</v>
      </c>
      <c r="P32" s="145"/>
      <c r="Q32" s="48" t="s">
        <v>163</v>
      </c>
      <c r="R32" s="48" t="s">
        <v>30</v>
      </c>
      <c r="S32" s="145"/>
      <c r="T32" s="31">
        <v>0</v>
      </c>
      <c r="U32" s="145"/>
      <c r="V32" s="48" t="s">
        <v>163</v>
      </c>
      <c r="W32" s="127" t="s">
        <v>30</v>
      </c>
      <c r="X32" s="145"/>
      <c r="Y32" s="33">
        <v>0</v>
      </c>
      <c r="Z32" s="148"/>
      <c r="AA32" s="195"/>
    </row>
    <row r="33" spans="1:33" ht="30" customHeight="1" x14ac:dyDescent="0.25">
      <c r="A33" s="144" t="s">
        <v>9</v>
      </c>
      <c r="B33" s="133" t="s">
        <v>310</v>
      </c>
      <c r="C33" s="159" t="s">
        <v>311</v>
      </c>
      <c r="D33" s="145"/>
      <c r="E33" s="29">
        <v>0</v>
      </c>
      <c r="F33" s="145"/>
      <c r="G33" s="133" t="s">
        <v>332</v>
      </c>
      <c r="H33" s="159" t="s">
        <v>331</v>
      </c>
      <c r="I33" s="145"/>
      <c r="J33" s="62">
        <v>0</v>
      </c>
      <c r="K33" s="145"/>
      <c r="L33" s="133" t="s">
        <v>310</v>
      </c>
      <c r="M33" s="159" t="s">
        <v>311</v>
      </c>
      <c r="N33" s="145"/>
      <c r="O33" s="29">
        <v>0</v>
      </c>
      <c r="P33" s="145"/>
      <c r="Q33" s="133" t="s">
        <v>332</v>
      </c>
      <c r="R33" s="159" t="s">
        <v>331</v>
      </c>
      <c r="S33" s="145"/>
      <c r="T33" s="31">
        <v>0</v>
      </c>
      <c r="U33" s="145"/>
      <c r="V33" s="133" t="s">
        <v>310</v>
      </c>
      <c r="W33" s="159" t="s">
        <v>311</v>
      </c>
      <c r="X33" s="145"/>
      <c r="Y33" s="33">
        <v>0</v>
      </c>
      <c r="Z33" s="148"/>
      <c r="AA33" s="195"/>
    </row>
    <row r="34" spans="1:33" ht="20.25" customHeight="1" thickBot="1" x14ac:dyDescent="0.3">
      <c r="A34" s="144" t="s">
        <v>28</v>
      </c>
      <c r="B34" s="56" t="s">
        <v>312</v>
      </c>
      <c r="C34" s="130" t="s">
        <v>313</v>
      </c>
      <c r="D34" s="145"/>
      <c r="E34" s="29">
        <v>0</v>
      </c>
      <c r="F34" s="145"/>
      <c r="G34" s="56" t="s">
        <v>312</v>
      </c>
      <c r="H34" s="130" t="s">
        <v>313</v>
      </c>
      <c r="I34" s="145"/>
      <c r="J34" s="62">
        <v>0</v>
      </c>
      <c r="K34" s="145"/>
      <c r="L34" s="56" t="s">
        <v>312</v>
      </c>
      <c r="M34" s="130" t="s">
        <v>313</v>
      </c>
      <c r="N34" s="145"/>
      <c r="O34" s="29">
        <v>0</v>
      </c>
      <c r="P34" s="145"/>
      <c r="Q34" s="56" t="s">
        <v>312</v>
      </c>
      <c r="R34" s="130" t="s">
        <v>313</v>
      </c>
      <c r="S34" s="145"/>
      <c r="T34" s="31">
        <v>0</v>
      </c>
      <c r="U34" s="145"/>
      <c r="V34" s="56" t="s">
        <v>312</v>
      </c>
      <c r="W34" s="130" t="s">
        <v>313</v>
      </c>
      <c r="X34" s="145"/>
      <c r="Y34" s="33">
        <v>0</v>
      </c>
      <c r="Z34" s="148"/>
      <c r="AA34" s="195"/>
    </row>
    <row r="35" spans="1:33" ht="15.75" thickBot="1" x14ac:dyDescent="0.3">
      <c r="A35" s="302" t="s">
        <v>31</v>
      </c>
      <c r="B35" s="303"/>
      <c r="C35" s="182"/>
      <c r="D35" s="183">
        <f>SUM(D22:D34)/100</f>
        <v>0</v>
      </c>
      <c r="E35" s="182"/>
      <c r="F35" s="184"/>
      <c r="G35" s="185"/>
      <c r="H35" s="185"/>
      <c r="I35" s="183">
        <f>SUM(I22:I34)/100</f>
        <v>0</v>
      </c>
      <c r="J35" s="182"/>
      <c r="K35" s="184"/>
      <c r="L35" s="185"/>
      <c r="M35" s="185"/>
      <c r="N35" s="183">
        <f>SUM(N22:N34)/100</f>
        <v>0</v>
      </c>
      <c r="O35" s="182"/>
      <c r="P35" s="184"/>
      <c r="Q35" s="185"/>
      <c r="R35" s="185"/>
      <c r="S35" s="163">
        <f>SUM(S22:S34)/100</f>
        <v>0</v>
      </c>
      <c r="T35" s="186"/>
      <c r="U35" s="184"/>
      <c r="V35" s="184"/>
      <c r="W35" s="187"/>
      <c r="X35" s="163">
        <f>SUM(X22:X34)/100</f>
        <v>0</v>
      </c>
      <c r="Y35" s="186"/>
      <c r="Z35" s="184"/>
      <c r="AA35" s="196">
        <f>(D35+I35+N35+S35+X35)/5</f>
        <v>0</v>
      </c>
    </row>
    <row r="36" spans="1:33" ht="30" customHeight="1" x14ac:dyDescent="0.25">
      <c r="A36" s="137" t="s">
        <v>0</v>
      </c>
      <c r="B36" s="137"/>
      <c r="C36" s="314" t="s">
        <v>4</v>
      </c>
      <c r="D36" s="315"/>
      <c r="E36" s="315"/>
      <c r="F36" s="315"/>
      <c r="G36" s="315"/>
      <c r="H36" s="316"/>
      <c r="I36" s="315"/>
      <c r="J36" s="315"/>
      <c r="K36" s="315"/>
      <c r="L36" s="315"/>
      <c r="M36" s="316"/>
      <c r="N36" s="315"/>
      <c r="O36" s="315"/>
      <c r="P36" s="315"/>
      <c r="Q36" s="315"/>
      <c r="R36" s="316"/>
      <c r="S36" s="315"/>
      <c r="T36" s="315"/>
      <c r="U36" s="315"/>
      <c r="V36" s="315"/>
      <c r="W36" s="316"/>
      <c r="X36" s="166"/>
      <c r="Y36" s="166"/>
      <c r="Z36" s="188"/>
      <c r="AA36" s="195"/>
      <c r="AD36" s="19"/>
      <c r="AE36" s="20"/>
      <c r="AF36" s="20"/>
      <c r="AG36" s="20"/>
    </row>
    <row r="37" spans="1:33" ht="47.25" customHeight="1" x14ac:dyDescent="0.25">
      <c r="A37" s="144" t="s">
        <v>14</v>
      </c>
      <c r="B37" s="30" t="s">
        <v>321</v>
      </c>
      <c r="C37" s="35" t="s">
        <v>350</v>
      </c>
      <c r="D37" s="145"/>
      <c r="E37" s="35">
        <v>0</v>
      </c>
      <c r="F37" s="145"/>
      <c r="G37" s="35" t="s">
        <v>352</v>
      </c>
      <c r="H37" s="63" t="s">
        <v>306</v>
      </c>
      <c r="I37" s="145"/>
      <c r="J37" s="63">
        <v>0</v>
      </c>
      <c r="K37" s="145"/>
      <c r="L37" s="31" t="s">
        <v>44</v>
      </c>
      <c r="M37" s="31" t="s">
        <v>261</v>
      </c>
      <c r="N37" s="145"/>
      <c r="O37" s="31">
        <v>0</v>
      </c>
      <c r="P37" s="145"/>
      <c r="Q37" s="31" t="s">
        <v>193</v>
      </c>
      <c r="R37" s="31" t="s">
        <v>263</v>
      </c>
      <c r="S37" s="145"/>
      <c r="T37" s="31">
        <v>0</v>
      </c>
      <c r="U37" s="145"/>
      <c r="V37" s="31" t="s">
        <v>176</v>
      </c>
      <c r="W37" s="29" t="s">
        <v>235</v>
      </c>
      <c r="X37" s="145"/>
      <c r="Y37" s="33">
        <v>0</v>
      </c>
      <c r="Z37" s="148"/>
      <c r="AA37" s="195"/>
      <c r="AD37" s="20"/>
      <c r="AE37" s="20"/>
      <c r="AF37" s="20"/>
      <c r="AG37" s="20"/>
    </row>
    <row r="38" spans="1:33" ht="45" customHeight="1" x14ac:dyDescent="0.25">
      <c r="A38" s="144" t="s">
        <v>5</v>
      </c>
      <c r="B38" s="130" t="s">
        <v>229</v>
      </c>
      <c r="C38" s="41" t="s">
        <v>258</v>
      </c>
      <c r="D38" s="145"/>
      <c r="E38" s="35">
        <v>0</v>
      </c>
      <c r="F38" s="145"/>
      <c r="G38" s="29" t="s">
        <v>152</v>
      </c>
      <c r="H38" s="129" t="s">
        <v>260</v>
      </c>
      <c r="I38" s="145"/>
      <c r="J38" s="63">
        <v>0</v>
      </c>
      <c r="K38" s="145"/>
      <c r="L38" s="63" t="s">
        <v>192</v>
      </c>
      <c r="M38" s="39" t="s">
        <v>262</v>
      </c>
      <c r="N38" s="145"/>
      <c r="O38" s="31">
        <v>0</v>
      </c>
      <c r="P38" s="145"/>
      <c r="Q38" s="39" t="s">
        <v>45</v>
      </c>
      <c r="R38" s="31" t="s">
        <v>264</v>
      </c>
      <c r="S38" s="145"/>
      <c r="T38" s="31">
        <v>0</v>
      </c>
      <c r="U38" s="145"/>
      <c r="V38" s="31" t="s">
        <v>341</v>
      </c>
      <c r="W38" s="41" t="s">
        <v>295</v>
      </c>
      <c r="X38" s="145"/>
      <c r="Y38" s="33">
        <v>0</v>
      </c>
      <c r="Z38" s="148"/>
      <c r="AA38" s="195"/>
      <c r="AB38" s="195"/>
      <c r="AC38" s="195"/>
      <c r="AD38" s="20"/>
      <c r="AE38" s="20"/>
      <c r="AF38" s="20"/>
      <c r="AG38" s="20"/>
    </row>
    <row r="39" spans="1:33" s="1" customFormat="1" ht="37.5" customHeight="1" x14ac:dyDescent="0.25">
      <c r="A39" s="144" t="s">
        <v>6</v>
      </c>
      <c r="B39" s="232" t="s">
        <v>194</v>
      </c>
      <c r="C39" s="35" t="s">
        <v>307</v>
      </c>
      <c r="D39" s="145"/>
      <c r="E39" s="35">
        <v>0</v>
      </c>
      <c r="F39" s="145"/>
      <c r="G39" s="35" t="s">
        <v>309</v>
      </c>
      <c r="H39" s="73" t="s">
        <v>13</v>
      </c>
      <c r="I39" s="148"/>
      <c r="J39" s="63">
        <v>0</v>
      </c>
      <c r="K39" s="145"/>
      <c r="L39" s="63" t="s">
        <v>23</v>
      </c>
      <c r="M39" s="62" t="s">
        <v>191</v>
      </c>
      <c r="N39" s="145"/>
      <c r="O39" s="31">
        <v>0</v>
      </c>
      <c r="P39" s="145"/>
      <c r="Q39" s="41" t="s">
        <v>47</v>
      </c>
      <c r="R39" s="29" t="s">
        <v>42</v>
      </c>
      <c r="S39" s="145"/>
      <c r="T39" s="31">
        <v>0</v>
      </c>
      <c r="U39" s="145"/>
      <c r="V39" s="31" t="s">
        <v>195</v>
      </c>
      <c r="W39" s="29" t="s">
        <v>134</v>
      </c>
      <c r="X39" s="148"/>
      <c r="Y39" s="33">
        <v>0</v>
      </c>
      <c r="Z39" s="148"/>
      <c r="AA39" s="195"/>
      <c r="AB39" s="195"/>
      <c r="AC39" s="195"/>
      <c r="AD39" s="20"/>
      <c r="AE39" s="20"/>
      <c r="AF39" s="20"/>
      <c r="AG39" s="20"/>
    </row>
    <row r="40" spans="1:33" ht="30" customHeight="1" x14ac:dyDescent="0.25">
      <c r="A40" s="144" t="s">
        <v>144</v>
      </c>
      <c r="B40" s="44"/>
      <c r="C40" s="44"/>
      <c r="D40" s="145"/>
      <c r="E40" s="35">
        <v>0</v>
      </c>
      <c r="F40" s="145"/>
      <c r="G40" s="44"/>
      <c r="H40" s="44"/>
      <c r="I40" s="145"/>
      <c r="J40" s="63">
        <v>0</v>
      </c>
      <c r="K40" s="145"/>
      <c r="L40" s="44"/>
      <c r="M40" s="44"/>
      <c r="N40" s="145"/>
      <c r="O40" s="31">
        <v>0</v>
      </c>
      <c r="P40" s="145"/>
      <c r="Q40" s="44"/>
      <c r="R40" s="44"/>
      <c r="S40" s="145"/>
      <c r="T40" s="31">
        <v>0</v>
      </c>
      <c r="U40" s="145"/>
      <c r="V40" s="44"/>
      <c r="W40" s="44"/>
      <c r="X40" s="44"/>
      <c r="Y40" s="33">
        <v>0</v>
      </c>
      <c r="Z40" s="148"/>
      <c r="AA40" s="195"/>
      <c r="AB40" s="195"/>
      <c r="AC40" s="195"/>
      <c r="AD40" s="20"/>
      <c r="AE40" s="20"/>
      <c r="AF40" s="20"/>
      <c r="AG40" s="20"/>
    </row>
    <row r="41" spans="1:33" ht="30" customHeight="1" x14ac:dyDescent="0.25">
      <c r="A41" s="144" t="s">
        <v>2</v>
      </c>
      <c r="B41" s="139" t="s">
        <v>161</v>
      </c>
      <c r="C41" s="50" t="s">
        <v>38</v>
      </c>
      <c r="D41" s="145"/>
      <c r="E41" s="35">
        <v>0</v>
      </c>
      <c r="F41" s="145"/>
      <c r="G41" s="48" t="s">
        <v>166</v>
      </c>
      <c r="H41" s="48" t="s">
        <v>37</v>
      </c>
      <c r="I41" s="145"/>
      <c r="J41" s="63">
        <v>0</v>
      </c>
      <c r="K41" s="145"/>
      <c r="L41" s="139" t="s">
        <v>164</v>
      </c>
      <c r="M41" s="48" t="s">
        <v>21</v>
      </c>
      <c r="N41" s="145"/>
      <c r="O41" s="31">
        <v>0</v>
      </c>
      <c r="P41" s="145"/>
      <c r="Q41" s="139" t="s">
        <v>168</v>
      </c>
      <c r="R41" s="48" t="s">
        <v>124</v>
      </c>
      <c r="S41" s="145"/>
      <c r="T41" s="31">
        <v>0</v>
      </c>
      <c r="U41" s="145"/>
      <c r="V41" s="29" t="s">
        <v>160</v>
      </c>
      <c r="W41" s="127" t="s">
        <v>19</v>
      </c>
      <c r="X41" s="145"/>
      <c r="Y41" s="33">
        <v>0</v>
      </c>
      <c r="Z41" s="148"/>
      <c r="AA41" s="195"/>
      <c r="AD41" s="20"/>
      <c r="AE41" s="20"/>
      <c r="AF41" s="20"/>
      <c r="AG41" s="20"/>
    </row>
    <row r="42" spans="1:33" ht="30" customHeight="1" x14ac:dyDescent="0.25">
      <c r="A42" s="144" t="s">
        <v>2</v>
      </c>
      <c r="B42" s="139" t="s">
        <v>164</v>
      </c>
      <c r="C42" s="159" t="s">
        <v>40</v>
      </c>
      <c r="D42" s="145"/>
      <c r="E42" s="35">
        <v>0</v>
      </c>
      <c r="F42" s="145"/>
      <c r="G42" s="29" t="s">
        <v>160</v>
      </c>
      <c r="H42" s="50" t="s">
        <v>19</v>
      </c>
      <c r="I42" s="145"/>
      <c r="J42" s="63">
        <v>0</v>
      </c>
      <c r="K42" s="145"/>
      <c r="L42" s="139" t="s">
        <v>161</v>
      </c>
      <c r="M42" s="50" t="s">
        <v>20</v>
      </c>
      <c r="N42" s="145"/>
      <c r="O42" s="31">
        <v>0</v>
      </c>
      <c r="P42" s="145"/>
      <c r="Q42" s="50" t="s">
        <v>167</v>
      </c>
      <c r="R42" s="50" t="s">
        <v>50</v>
      </c>
      <c r="S42" s="145"/>
      <c r="T42" s="31">
        <v>0</v>
      </c>
      <c r="U42" s="145"/>
      <c r="V42" s="29" t="s">
        <v>165</v>
      </c>
      <c r="W42" s="69" t="s">
        <v>39</v>
      </c>
      <c r="X42" s="145"/>
      <c r="Y42" s="33">
        <v>0</v>
      </c>
      <c r="Z42" s="148"/>
      <c r="AA42" s="195"/>
    </row>
    <row r="43" spans="1:33" ht="30" customHeight="1" x14ac:dyDescent="0.25">
      <c r="A43" s="144" t="s">
        <v>12</v>
      </c>
      <c r="B43" s="48" t="s">
        <v>162</v>
      </c>
      <c r="C43" s="48" t="s">
        <v>62</v>
      </c>
      <c r="D43" s="145"/>
      <c r="E43" s="35">
        <v>0</v>
      </c>
      <c r="F43" s="145"/>
      <c r="G43" s="48" t="s">
        <v>162</v>
      </c>
      <c r="H43" s="48" t="s">
        <v>62</v>
      </c>
      <c r="I43" s="145"/>
      <c r="J43" s="63">
        <v>0</v>
      </c>
      <c r="K43" s="145"/>
      <c r="L43" s="48" t="s">
        <v>162</v>
      </c>
      <c r="M43" s="48" t="s">
        <v>62</v>
      </c>
      <c r="N43" s="145"/>
      <c r="O43" s="31">
        <v>0</v>
      </c>
      <c r="P43" s="145"/>
      <c r="Q43" s="48" t="s">
        <v>162</v>
      </c>
      <c r="R43" s="48" t="s">
        <v>62</v>
      </c>
      <c r="S43" s="145"/>
      <c r="T43" s="31">
        <v>0</v>
      </c>
      <c r="U43" s="145"/>
      <c r="V43" s="48" t="s">
        <v>162</v>
      </c>
      <c r="W43" s="48" t="s">
        <v>62</v>
      </c>
      <c r="X43" s="145"/>
      <c r="Y43" s="33">
        <v>0</v>
      </c>
      <c r="Z43" s="148"/>
      <c r="AA43" s="195"/>
    </row>
    <row r="44" spans="1:33" ht="30" customHeight="1" x14ac:dyDescent="0.25">
      <c r="A44" s="144" t="s">
        <v>7</v>
      </c>
      <c r="B44" s="139" t="s">
        <v>334</v>
      </c>
      <c r="C44" s="48" t="s">
        <v>333</v>
      </c>
      <c r="D44" s="145"/>
      <c r="E44" s="35">
        <v>0</v>
      </c>
      <c r="F44" s="145"/>
      <c r="G44" s="139" t="s">
        <v>334</v>
      </c>
      <c r="H44" s="48" t="s">
        <v>333</v>
      </c>
      <c r="I44" s="145"/>
      <c r="J44" s="63">
        <v>0</v>
      </c>
      <c r="K44" s="145"/>
      <c r="L44" s="139" t="s">
        <v>334</v>
      </c>
      <c r="M44" s="48" t="s">
        <v>333</v>
      </c>
      <c r="N44" s="145"/>
      <c r="O44" s="31">
        <v>0</v>
      </c>
      <c r="P44" s="145"/>
      <c r="Q44" s="139" t="s">
        <v>334</v>
      </c>
      <c r="R44" s="48" t="s">
        <v>333</v>
      </c>
      <c r="S44" s="145"/>
      <c r="T44" s="31">
        <v>0</v>
      </c>
      <c r="U44" s="145"/>
      <c r="V44" s="139" t="s">
        <v>334</v>
      </c>
      <c r="W44" s="48" t="s">
        <v>333</v>
      </c>
      <c r="X44" s="145"/>
      <c r="Y44" s="33">
        <v>0</v>
      </c>
      <c r="Z44" s="148"/>
      <c r="AA44" s="195"/>
    </row>
    <row r="45" spans="1:33" ht="36" customHeight="1" x14ac:dyDescent="0.25">
      <c r="A45" s="144" t="s">
        <v>102</v>
      </c>
      <c r="B45" s="130" t="s">
        <v>351</v>
      </c>
      <c r="C45" s="16" t="s">
        <v>270</v>
      </c>
      <c r="D45" s="145"/>
      <c r="E45" s="35">
        <v>0</v>
      </c>
      <c r="F45" s="145"/>
      <c r="G45" s="35" t="s">
        <v>353</v>
      </c>
      <c r="H45" s="69" t="s">
        <v>136</v>
      </c>
      <c r="I45" s="145"/>
      <c r="J45" s="63">
        <v>0</v>
      </c>
      <c r="K45" s="145"/>
      <c r="L45" s="69" t="s">
        <v>196</v>
      </c>
      <c r="M45" s="69" t="s">
        <v>86</v>
      </c>
      <c r="N45" s="145"/>
      <c r="O45" s="31">
        <v>0</v>
      </c>
      <c r="P45" s="145"/>
      <c r="Q45" s="31" t="s">
        <v>322</v>
      </c>
      <c r="R45" s="49" t="s">
        <v>265</v>
      </c>
      <c r="S45" s="145"/>
      <c r="T45" s="31">
        <v>0</v>
      </c>
      <c r="U45" s="145"/>
      <c r="V45" s="31" t="s">
        <v>354</v>
      </c>
      <c r="W45" s="69" t="s">
        <v>151</v>
      </c>
      <c r="X45" s="145"/>
      <c r="Y45" s="33">
        <v>0</v>
      </c>
      <c r="Z45" s="148"/>
      <c r="AA45" s="195"/>
    </row>
    <row r="46" spans="1:33" ht="30" customHeight="1" x14ac:dyDescent="0.25">
      <c r="A46" s="144" t="s">
        <v>135</v>
      </c>
      <c r="B46" s="219" t="s">
        <v>316</v>
      </c>
      <c r="C46" s="260" t="s">
        <v>119</v>
      </c>
      <c r="D46" s="145"/>
      <c r="E46" s="35">
        <v>0</v>
      </c>
      <c r="F46" s="145"/>
      <c r="G46" s="219" t="s">
        <v>314</v>
      </c>
      <c r="H46" s="260" t="s">
        <v>279</v>
      </c>
      <c r="I46" s="145"/>
      <c r="J46" s="63">
        <v>0</v>
      </c>
      <c r="K46" s="145"/>
      <c r="L46" s="219" t="s">
        <v>316</v>
      </c>
      <c r="M46" s="260" t="s">
        <v>119</v>
      </c>
      <c r="N46" s="145"/>
      <c r="O46" s="31">
        <v>0</v>
      </c>
      <c r="P46" s="145"/>
      <c r="Q46" s="219" t="s">
        <v>316</v>
      </c>
      <c r="R46" s="260" t="s">
        <v>119</v>
      </c>
      <c r="S46" s="145"/>
      <c r="T46" s="31">
        <v>0</v>
      </c>
      <c r="U46" s="145"/>
      <c r="V46" s="219" t="s">
        <v>316</v>
      </c>
      <c r="W46" s="260" t="s">
        <v>119</v>
      </c>
      <c r="X46" s="145"/>
      <c r="Y46" s="33">
        <v>0</v>
      </c>
      <c r="Z46" s="148"/>
      <c r="AA46" s="195"/>
    </row>
    <row r="47" spans="1:33" ht="30" customHeight="1" x14ac:dyDescent="0.25">
      <c r="A47" s="144" t="s">
        <v>8</v>
      </c>
      <c r="B47" s="48" t="s">
        <v>163</v>
      </c>
      <c r="C47" s="48" t="s">
        <v>30</v>
      </c>
      <c r="D47" s="145"/>
      <c r="E47" s="35">
        <v>0</v>
      </c>
      <c r="F47" s="145"/>
      <c r="G47" s="48" t="s">
        <v>163</v>
      </c>
      <c r="H47" s="48" t="s">
        <v>30</v>
      </c>
      <c r="I47" s="145"/>
      <c r="J47" s="63">
        <v>0</v>
      </c>
      <c r="K47" s="145"/>
      <c r="L47" s="48" t="s">
        <v>163</v>
      </c>
      <c r="M47" s="48" t="s">
        <v>30</v>
      </c>
      <c r="N47" s="145"/>
      <c r="O47" s="31">
        <v>0</v>
      </c>
      <c r="P47" s="145"/>
      <c r="Q47" s="48" t="s">
        <v>163</v>
      </c>
      <c r="R47" s="48" t="s">
        <v>30</v>
      </c>
      <c r="S47" s="145"/>
      <c r="T47" s="31">
        <v>0</v>
      </c>
      <c r="U47" s="145"/>
      <c r="V47" s="48" t="s">
        <v>163</v>
      </c>
      <c r="W47" s="127" t="s">
        <v>30</v>
      </c>
      <c r="X47" s="145"/>
      <c r="Y47" s="33">
        <v>0</v>
      </c>
      <c r="Z47" s="148"/>
      <c r="AA47" s="195"/>
    </row>
    <row r="48" spans="1:33" ht="30" customHeight="1" x14ac:dyDescent="0.25">
      <c r="A48" s="144" t="s">
        <v>9</v>
      </c>
      <c r="B48" s="133" t="s">
        <v>332</v>
      </c>
      <c r="C48" s="159" t="s">
        <v>331</v>
      </c>
      <c r="D48" s="145"/>
      <c r="E48" s="35">
        <v>0</v>
      </c>
      <c r="F48" s="145"/>
      <c r="G48" s="133" t="s">
        <v>310</v>
      </c>
      <c r="H48" s="159" t="s">
        <v>311</v>
      </c>
      <c r="I48" s="145"/>
      <c r="J48" s="63">
        <v>0</v>
      </c>
      <c r="K48" s="145"/>
      <c r="L48" s="133" t="s">
        <v>332</v>
      </c>
      <c r="M48" s="159" t="s">
        <v>331</v>
      </c>
      <c r="N48" s="145"/>
      <c r="O48" s="31">
        <v>0</v>
      </c>
      <c r="P48" s="145"/>
      <c r="Q48" s="133" t="s">
        <v>310</v>
      </c>
      <c r="R48" s="159" t="s">
        <v>311</v>
      </c>
      <c r="S48" s="145"/>
      <c r="T48" s="31">
        <v>0</v>
      </c>
      <c r="U48" s="145"/>
      <c r="V48" s="133" t="s">
        <v>332</v>
      </c>
      <c r="W48" s="159" t="s">
        <v>331</v>
      </c>
      <c r="X48" s="145"/>
      <c r="Y48" s="33">
        <v>0</v>
      </c>
      <c r="Z48" s="148"/>
      <c r="AA48" s="195"/>
    </row>
    <row r="49" spans="1:27" ht="26.25" customHeight="1" thickBot="1" x14ac:dyDescent="0.3">
      <c r="A49" s="144" t="s">
        <v>28</v>
      </c>
      <c r="B49" s="56" t="s">
        <v>312</v>
      </c>
      <c r="C49" s="130" t="s">
        <v>313</v>
      </c>
      <c r="D49" s="145"/>
      <c r="E49" s="35">
        <v>0</v>
      </c>
      <c r="F49" s="145"/>
      <c r="G49" s="56" t="s">
        <v>312</v>
      </c>
      <c r="H49" s="130" t="s">
        <v>313</v>
      </c>
      <c r="I49" s="145"/>
      <c r="J49" s="63">
        <v>0</v>
      </c>
      <c r="K49" s="145"/>
      <c r="L49" s="56" t="s">
        <v>312</v>
      </c>
      <c r="M49" s="130" t="s">
        <v>313</v>
      </c>
      <c r="N49" s="145"/>
      <c r="O49" s="31">
        <v>0</v>
      </c>
      <c r="P49" s="145"/>
      <c r="Q49" s="56" t="s">
        <v>312</v>
      </c>
      <c r="R49" s="130" t="s">
        <v>313</v>
      </c>
      <c r="S49" s="145"/>
      <c r="T49" s="31">
        <v>0</v>
      </c>
      <c r="U49" s="145"/>
      <c r="V49" s="56" t="s">
        <v>312</v>
      </c>
      <c r="W49" s="130" t="s">
        <v>313</v>
      </c>
      <c r="X49" s="145"/>
      <c r="Y49" s="33">
        <v>0</v>
      </c>
      <c r="Z49" s="148"/>
      <c r="AA49" s="195"/>
    </row>
    <row r="50" spans="1:27" ht="18.75" customHeight="1" thickBot="1" x14ac:dyDescent="0.3">
      <c r="A50" s="302" t="s">
        <v>31</v>
      </c>
      <c r="B50" s="303"/>
      <c r="C50" s="182"/>
      <c r="D50" s="183">
        <f>SUM(D37:D49)/100</f>
        <v>0</v>
      </c>
      <c r="E50" s="182"/>
      <c r="F50" s="184"/>
      <c r="G50" s="191"/>
      <c r="H50" s="191"/>
      <c r="I50" s="183">
        <f>SUM(I37:I49)/100</f>
        <v>0</v>
      </c>
      <c r="J50" s="182"/>
      <c r="K50" s="184"/>
      <c r="L50" s="191"/>
      <c r="M50" s="191"/>
      <c r="N50" s="183">
        <f>SUM(N37:N49)/100</f>
        <v>0</v>
      </c>
      <c r="O50" s="182"/>
      <c r="P50" s="184"/>
      <c r="Q50" s="191"/>
      <c r="R50" s="191"/>
      <c r="S50" s="183">
        <f>SUM(S37:S49)/100</f>
        <v>0</v>
      </c>
      <c r="T50" s="182"/>
      <c r="U50" s="184"/>
      <c r="V50" s="192"/>
      <c r="W50" s="192"/>
      <c r="X50" s="183">
        <f>SUM(X37:X49)/100</f>
        <v>0</v>
      </c>
      <c r="Y50" s="182"/>
      <c r="Z50" s="184"/>
      <c r="AA50" s="196">
        <f>(D50+I50+N50+S50+X50)/5</f>
        <v>0</v>
      </c>
    </row>
    <row r="51" spans="1:27" ht="15.75" thickBot="1" x14ac:dyDescent="0.3">
      <c r="A51" s="195"/>
      <c r="B51" s="195"/>
      <c r="C51" s="195"/>
      <c r="D51" s="200"/>
      <c r="E51" s="195"/>
      <c r="F51" s="200"/>
      <c r="G51" s="195"/>
      <c r="H51" s="195"/>
      <c r="I51" s="195"/>
      <c r="J51" s="195"/>
      <c r="K51" s="200"/>
      <c r="L51" s="195"/>
      <c r="M51" s="195"/>
      <c r="N51" s="195"/>
      <c r="O51" s="195"/>
      <c r="P51" s="200"/>
      <c r="Q51" s="195"/>
      <c r="R51" s="201"/>
      <c r="S51" s="201"/>
      <c r="T51" s="201"/>
      <c r="U51" s="202"/>
      <c r="V51" s="201"/>
      <c r="W51" s="195"/>
      <c r="X51" s="195"/>
      <c r="Y51" s="195"/>
      <c r="Z51" s="203"/>
      <c r="AA51" s="195"/>
    </row>
    <row r="52" spans="1:27" ht="15.75" thickBot="1" x14ac:dyDescent="0.3">
      <c r="A52" s="195"/>
      <c r="B52" s="195"/>
      <c r="C52" s="195"/>
      <c r="D52" s="200"/>
      <c r="E52" s="195"/>
      <c r="F52" s="200"/>
      <c r="G52" s="195"/>
      <c r="H52" s="195"/>
      <c r="I52" s="195"/>
      <c r="J52" s="195"/>
      <c r="K52" s="200"/>
      <c r="L52" s="195"/>
      <c r="M52" s="195"/>
      <c r="N52" s="195"/>
      <c r="O52" s="195"/>
      <c r="P52" s="200"/>
      <c r="Q52" s="195"/>
      <c r="R52" s="195"/>
      <c r="S52" s="195"/>
      <c r="T52" s="195"/>
      <c r="U52" s="200"/>
      <c r="V52" s="195"/>
      <c r="W52" s="195"/>
      <c r="X52" s="195"/>
      <c r="Y52" s="302" t="s">
        <v>31</v>
      </c>
      <c r="Z52" s="303"/>
      <c r="AA52" s="211">
        <f>SUM(AA20+AA35+AA50)/3</f>
        <v>0</v>
      </c>
    </row>
    <row r="53" spans="1:27" ht="18.75" x14ac:dyDescent="0.3">
      <c r="A53" s="259"/>
      <c r="B53" t="s">
        <v>117</v>
      </c>
      <c r="C53" s="313" t="s">
        <v>356</v>
      </c>
      <c r="D53" s="313"/>
      <c r="E53" s="313"/>
      <c r="F53" s="313"/>
      <c r="G53" s="313"/>
      <c r="H53" s="313"/>
      <c r="I53" s="313"/>
    </row>
  </sheetData>
  <sheetProtection algorithmName="SHA-512" hashValue="3fG6zxf8Gn2iUCXFeLIXHDoF8o+86U75IJevG+F24FKZDHab93uLcb5cO131gkrWVr4bYGWLU+3shTnGdle12g==" saltValue="rgzArR+sk9PAID7Dj6DATA==" spinCount="100000" sheet="1" objects="1" scenarios="1"/>
  <dataConsolidate/>
  <mergeCells count="35">
    <mergeCell ref="A1:W1"/>
    <mergeCell ref="A2:W2"/>
    <mergeCell ref="B4:B5"/>
    <mergeCell ref="C4:C5"/>
    <mergeCell ref="D4:D5"/>
    <mergeCell ref="E4:E5"/>
    <mergeCell ref="F4:F5"/>
    <mergeCell ref="G4:G5"/>
    <mergeCell ref="H4:H5"/>
    <mergeCell ref="I4:I5"/>
    <mergeCell ref="J4:J5"/>
    <mergeCell ref="K4:K5"/>
    <mergeCell ref="C53:I53"/>
    <mergeCell ref="M4:M5"/>
    <mergeCell ref="A35:B35"/>
    <mergeCell ref="C36:W36"/>
    <mergeCell ref="A50:B50"/>
    <mergeCell ref="A20:B20"/>
    <mergeCell ref="C21:W21"/>
    <mergeCell ref="N4:N5"/>
    <mergeCell ref="O4:O5"/>
    <mergeCell ref="Y52:Z52"/>
    <mergeCell ref="V4:V5"/>
    <mergeCell ref="W4:W5"/>
    <mergeCell ref="X4:X5"/>
    <mergeCell ref="Y4:Y5"/>
    <mergeCell ref="Z4:Z5"/>
    <mergeCell ref="C6:W6"/>
    <mergeCell ref="P4:P5"/>
    <mergeCell ref="Q4:Q5"/>
    <mergeCell ref="R4:R5"/>
    <mergeCell ref="S4:S5"/>
    <mergeCell ref="T4:T5"/>
    <mergeCell ref="U4:U5"/>
    <mergeCell ref="L4:L5"/>
  </mergeCells>
  <pageMargins left="0.70866141732283472" right="0.70866141732283472" top="0.74803149606299213" bottom="0.74803149606299213" header="0.31496062992125984" footer="0.31496062992125984"/>
  <pageSetup paperSize="8" scale="49"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
  <sheetViews>
    <sheetView zoomScale="60" zoomScaleNormal="60" workbookViewId="0">
      <selection activeCell="V43" sqref="V43"/>
    </sheetView>
  </sheetViews>
  <sheetFormatPr defaultRowHeight="15" x14ac:dyDescent="0.25"/>
  <cols>
    <col min="1" max="1" width="32.140625" customWidth="1"/>
    <col min="2" max="2" width="10.7109375" customWidth="1"/>
    <col min="3" max="3" width="35.42578125" customWidth="1"/>
    <col min="4" max="4" width="10.42578125" style="18" customWidth="1"/>
    <col min="5" max="5" width="10.85546875" customWidth="1"/>
    <col min="6" max="6" width="9.85546875" style="18" customWidth="1"/>
    <col min="7" max="7" width="10.140625" customWidth="1"/>
    <col min="8" max="8" width="32.42578125" customWidth="1"/>
    <col min="9" max="9" width="10.85546875" customWidth="1"/>
    <col min="10" max="10" width="9.85546875" customWidth="1"/>
    <col min="11" max="11" width="9.42578125" style="18" customWidth="1"/>
    <col min="12" max="12" width="10.28515625" customWidth="1"/>
    <col min="13" max="13" width="32.140625" customWidth="1"/>
    <col min="14" max="14" width="10.42578125" customWidth="1"/>
    <col min="15" max="15" width="12.140625" customWidth="1"/>
    <col min="16" max="16" width="11.7109375" style="18" customWidth="1"/>
    <col min="17" max="17" width="11.28515625" customWidth="1"/>
    <col min="18" max="18" width="33.140625" customWidth="1"/>
    <col min="19" max="19" width="13" customWidth="1"/>
    <col min="20" max="20" width="11.28515625" customWidth="1"/>
    <col min="21" max="21" width="10.42578125" style="18" customWidth="1"/>
    <col min="22" max="22" width="10.42578125" customWidth="1"/>
    <col min="23" max="23" width="32.140625" customWidth="1"/>
    <col min="24" max="24" width="10.42578125" customWidth="1"/>
    <col min="25" max="25" width="12.28515625" customWidth="1"/>
    <col min="26" max="26" width="11.28515625" style="26" customWidth="1"/>
    <col min="27" max="27" width="11.140625" bestFit="1" customWidth="1"/>
    <col min="29" max="29" width="16.140625" customWidth="1"/>
  </cols>
  <sheetData>
    <row r="1" spans="1:53" ht="34.5" x14ac:dyDescent="0.25">
      <c r="A1" s="318"/>
      <c r="B1" s="318"/>
      <c r="C1" s="318"/>
      <c r="D1" s="318"/>
      <c r="E1" s="318"/>
      <c r="F1" s="318"/>
      <c r="G1" s="318"/>
      <c r="H1" s="318"/>
      <c r="I1" s="318"/>
      <c r="J1" s="318"/>
      <c r="K1" s="318"/>
      <c r="L1" s="318"/>
      <c r="M1" s="318"/>
      <c r="N1" s="318"/>
      <c r="O1" s="318"/>
      <c r="P1" s="318"/>
      <c r="Q1" s="318"/>
      <c r="R1" s="318"/>
      <c r="S1" s="318"/>
      <c r="T1" s="318"/>
      <c r="U1" s="318"/>
      <c r="V1" s="318"/>
      <c r="W1" s="318"/>
      <c r="X1" s="7"/>
      <c r="Y1" s="7"/>
      <c r="Z1" s="24"/>
    </row>
    <row r="2" spans="1:53" ht="34.5" x14ac:dyDescent="0.25">
      <c r="A2" s="319" t="s">
        <v>138</v>
      </c>
      <c r="B2" s="319"/>
      <c r="C2" s="320"/>
      <c r="D2" s="320"/>
      <c r="E2" s="320"/>
      <c r="F2" s="320"/>
      <c r="G2" s="320"/>
      <c r="H2" s="320"/>
      <c r="I2" s="320"/>
      <c r="J2" s="320"/>
      <c r="K2" s="320"/>
      <c r="L2" s="320"/>
      <c r="M2" s="320"/>
      <c r="N2" s="320"/>
      <c r="O2" s="320"/>
      <c r="P2" s="320"/>
      <c r="Q2" s="320"/>
      <c r="R2" s="320"/>
      <c r="S2" s="320"/>
      <c r="T2" s="320"/>
      <c r="U2" s="320"/>
      <c r="V2" s="320"/>
      <c r="W2" s="320"/>
      <c r="X2" s="262"/>
      <c r="Y2" s="262"/>
      <c r="Z2" s="263"/>
      <c r="AA2" s="11"/>
    </row>
    <row r="3" spans="1:53" ht="34.5" x14ac:dyDescent="0.25">
      <c r="A3" s="9"/>
      <c r="B3" s="9"/>
      <c r="C3" s="8"/>
      <c r="D3" s="17"/>
      <c r="E3" s="8"/>
      <c r="F3" s="17"/>
      <c r="G3" s="14"/>
      <c r="H3" s="8"/>
      <c r="I3" s="8"/>
      <c r="J3" s="8"/>
      <c r="K3" s="17"/>
      <c r="L3" s="14"/>
      <c r="M3" s="8"/>
      <c r="N3" s="8"/>
      <c r="O3" s="8"/>
      <c r="P3" s="17"/>
      <c r="Q3" s="14"/>
      <c r="R3" s="8"/>
      <c r="S3" s="8"/>
      <c r="T3" s="8"/>
      <c r="U3" s="17"/>
      <c r="V3" s="14"/>
      <c r="W3" s="8"/>
      <c r="X3" s="8"/>
      <c r="Y3" s="8"/>
      <c r="Z3" s="25"/>
    </row>
    <row r="4" spans="1:53" ht="15" customHeight="1" x14ac:dyDescent="0.25">
      <c r="A4" s="194"/>
      <c r="B4" s="304" t="s">
        <v>43</v>
      </c>
      <c r="C4" s="306" t="s">
        <v>660</v>
      </c>
      <c r="D4" s="307" t="s">
        <v>59</v>
      </c>
      <c r="E4" s="306" t="s">
        <v>57</v>
      </c>
      <c r="F4" s="309" t="s">
        <v>58</v>
      </c>
      <c r="G4" s="304" t="s">
        <v>43</v>
      </c>
      <c r="H4" s="306" t="s">
        <v>24</v>
      </c>
      <c r="I4" s="307" t="s">
        <v>59</v>
      </c>
      <c r="J4" s="306" t="s">
        <v>57</v>
      </c>
      <c r="K4" s="309" t="s">
        <v>58</v>
      </c>
      <c r="L4" s="304" t="s">
        <v>43</v>
      </c>
      <c r="M4" s="306" t="s">
        <v>25</v>
      </c>
      <c r="N4" s="307" t="s">
        <v>59</v>
      </c>
      <c r="O4" s="306" t="s">
        <v>57</v>
      </c>
      <c r="P4" s="309" t="s">
        <v>58</v>
      </c>
      <c r="Q4" s="304" t="s">
        <v>43</v>
      </c>
      <c r="R4" s="306" t="s">
        <v>26</v>
      </c>
      <c r="S4" s="307" t="s">
        <v>59</v>
      </c>
      <c r="T4" s="306" t="s">
        <v>57</v>
      </c>
      <c r="U4" s="309" t="s">
        <v>58</v>
      </c>
      <c r="V4" s="304" t="s">
        <v>43</v>
      </c>
      <c r="W4" s="306" t="s">
        <v>27</v>
      </c>
      <c r="X4" s="307" t="s">
        <v>59</v>
      </c>
      <c r="Y4" s="306" t="s">
        <v>57</v>
      </c>
      <c r="Z4" s="309" t="s">
        <v>58</v>
      </c>
      <c r="AA4" s="195"/>
    </row>
    <row r="5" spans="1:53" x14ac:dyDescent="0.25">
      <c r="A5" s="194"/>
      <c r="B5" s="305"/>
      <c r="C5" s="306"/>
      <c r="D5" s="308"/>
      <c r="E5" s="306"/>
      <c r="F5" s="309"/>
      <c r="G5" s="305"/>
      <c r="H5" s="306"/>
      <c r="I5" s="308"/>
      <c r="J5" s="306"/>
      <c r="K5" s="309"/>
      <c r="L5" s="305"/>
      <c r="M5" s="306"/>
      <c r="N5" s="308"/>
      <c r="O5" s="306"/>
      <c r="P5" s="309"/>
      <c r="Q5" s="305"/>
      <c r="R5" s="306"/>
      <c r="S5" s="308"/>
      <c r="T5" s="306"/>
      <c r="U5" s="309"/>
      <c r="V5" s="305"/>
      <c r="W5" s="306"/>
      <c r="X5" s="308"/>
      <c r="Y5" s="306"/>
      <c r="Z5" s="309"/>
      <c r="AA5" s="195"/>
    </row>
    <row r="6" spans="1:53" x14ac:dyDescent="0.25">
      <c r="A6" s="141" t="s">
        <v>0</v>
      </c>
      <c r="B6" s="142"/>
      <c r="C6" s="321" t="s">
        <v>1</v>
      </c>
      <c r="D6" s="322"/>
      <c r="E6" s="322"/>
      <c r="F6" s="322"/>
      <c r="G6" s="322"/>
      <c r="H6" s="322"/>
      <c r="I6" s="322"/>
      <c r="J6" s="322"/>
      <c r="K6" s="322"/>
      <c r="L6" s="322"/>
      <c r="M6" s="322"/>
      <c r="N6" s="322"/>
      <c r="O6" s="322"/>
      <c r="P6" s="322"/>
      <c r="Q6" s="322"/>
      <c r="R6" s="322"/>
      <c r="S6" s="322"/>
      <c r="T6" s="322"/>
      <c r="U6" s="322"/>
      <c r="V6" s="322"/>
      <c r="W6" s="323"/>
      <c r="X6" s="143"/>
      <c r="Y6" s="143"/>
      <c r="Z6" s="193"/>
      <c r="AA6" s="195"/>
    </row>
    <row r="7" spans="1:53" ht="30" customHeight="1" x14ac:dyDescent="0.4">
      <c r="A7" s="144" t="s">
        <v>14</v>
      </c>
      <c r="B7" s="131" t="s">
        <v>55</v>
      </c>
      <c r="C7" s="264" t="s">
        <v>337</v>
      </c>
      <c r="D7" s="145">
        <f>(F7*E7)</f>
        <v>0</v>
      </c>
      <c r="E7" s="35">
        <v>70</v>
      </c>
      <c r="F7" s="145"/>
      <c r="G7" s="35" t="s">
        <v>367</v>
      </c>
      <c r="H7" s="31" t="s">
        <v>368</v>
      </c>
      <c r="I7" s="145">
        <f>(K7*J7)</f>
        <v>0</v>
      </c>
      <c r="J7" s="31">
        <v>50</v>
      </c>
      <c r="K7" s="146"/>
      <c r="L7" s="31" t="s">
        <v>15</v>
      </c>
      <c r="M7" s="31" t="s">
        <v>231</v>
      </c>
      <c r="N7" s="145">
        <f>(P7*O7)</f>
        <v>0</v>
      </c>
      <c r="O7" s="31">
        <v>50</v>
      </c>
      <c r="P7" s="147"/>
      <c r="Q7" s="31" t="s">
        <v>359</v>
      </c>
      <c r="R7" s="31" t="s">
        <v>360</v>
      </c>
      <c r="S7" s="145">
        <f>(U7*T7)</f>
        <v>0</v>
      </c>
      <c r="T7" s="31">
        <v>40</v>
      </c>
      <c r="U7" s="147"/>
      <c r="V7" s="29" t="s">
        <v>176</v>
      </c>
      <c r="W7" s="29" t="s">
        <v>235</v>
      </c>
      <c r="X7" s="148">
        <f>(Z7*Y7)</f>
        <v>0</v>
      </c>
      <c r="Y7" s="33">
        <v>90</v>
      </c>
      <c r="Z7" s="148"/>
      <c r="AA7" s="195"/>
      <c r="AB7" s="21"/>
      <c r="AC7" s="22"/>
      <c r="AD7" s="23"/>
      <c r="AE7" s="12"/>
    </row>
    <row r="8" spans="1:53" ht="30" customHeight="1" x14ac:dyDescent="0.25">
      <c r="A8" s="144" t="s">
        <v>5</v>
      </c>
      <c r="B8" s="139" t="s">
        <v>319</v>
      </c>
      <c r="C8" s="37" t="s">
        <v>336</v>
      </c>
      <c r="D8" s="145">
        <f t="shared" ref="D8:D18" si="0">(F8*E8)</f>
        <v>0</v>
      </c>
      <c r="E8" s="29">
        <v>15</v>
      </c>
      <c r="F8" s="148"/>
      <c r="G8" s="74" t="s">
        <v>339</v>
      </c>
      <c r="H8" s="129" t="s">
        <v>171</v>
      </c>
      <c r="I8" s="145">
        <f t="shared" ref="I8:I18" si="1">(K8*J8)</f>
        <v>0</v>
      </c>
      <c r="J8" s="149">
        <v>20</v>
      </c>
      <c r="K8" s="146"/>
      <c r="L8" s="150" t="s">
        <v>340</v>
      </c>
      <c r="M8" s="39" t="s">
        <v>123</v>
      </c>
      <c r="N8" s="145">
        <f t="shared" ref="N8:N18" si="2">(P8*O8)</f>
        <v>0</v>
      </c>
      <c r="O8" s="39">
        <v>40</v>
      </c>
      <c r="P8" s="151"/>
      <c r="Q8" s="39" t="s">
        <v>16</v>
      </c>
      <c r="R8" s="31" t="s">
        <v>233</v>
      </c>
      <c r="S8" s="145">
        <f t="shared" ref="S8:S18" si="3">(U8*T8)</f>
        <v>0</v>
      </c>
      <c r="T8" s="31">
        <v>50</v>
      </c>
      <c r="U8" s="147"/>
      <c r="V8" s="29" t="s">
        <v>341</v>
      </c>
      <c r="W8" s="129" t="s">
        <v>234</v>
      </c>
      <c r="X8" s="148">
        <f t="shared" ref="X8:X18" si="4">(Z8*Y8)</f>
        <v>0</v>
      </c>
      <c r="Y8" s="32">
        <v>5</v>
      </c>
      <c r="Z8" s="148"/>
      <c r="AA8" s="195"/>
    </row>
    <row r="9" spans="1:53" ht="30" customHeight="1" x14ac:dyDescent="0.25">
      <c r="A9" s="144" t="s">
        <v>6</v>
      </c>
      <c r="B9" s="131" t="s">
        <v>293</v>
      </c>
      <c r="C9" s="265" t="s">
        <v>297</v>
      </c>
      <c r="D9" s="145">
        <f t="shared" si="0"/>
        <v>0</v>
      </c>
      <c r="E9" s="35">
        <v>15</v>
      </c>
      <c r="F9" s="145"/>
      <c r="G9" s="40" t="s">
        <v>369</v>
      </c>
      <c r="H9" s="37" t="s">
        <v>41</v>
      </c>
      <c r="I9" s="145">
        <f t="shared" si="1"/>
        <v>0</v>
      </c>
      <c r="J9" s="35">
        <v>30</v>
      </c>
      <c r="K9" s="145"/>
      <c r="L9" s="38" t="s">
        <v>667</v>
      </c>
      <c r="M9" s="265" t="s">
        <v>652</v>
      </c>
      <c r="N9" s="145">
        <f t="shared" si="2"/>
        <v>0</v>
      </c>
      <c r="O9" s="35">
        <v>10</v>
      </c>
      <c r="P9" s="145"/>
      <c r="Q9" s="35" t="s">
        <v>205</v>
      </c>
      <c r="R9" s="267" t="s">
        <v>243</v>
      </c>
      <c r="S9" s="145">
        <f t="shared" si="3"/>
        <v>0</v>
      </c>
      <c r="T9" s="35">
        <v>10</v>
      </c>
      <c r="U9" s="145"/>
      <c r="V9" s="32" t="s">
        <v>179</v>
      </c>
      <c r="W9" s="29" t="s">
        <v>180</v>
      </c>
      <c r="X9" s="148">
        <f t="shared" si="4"/>
        <v>0</v>
      </c>
      <c r="Y9" s="32">
        <v>5</v>
      </c>
      <c r="Z9" s="148"/>
      <c r="AA9" s="195"/>
    </row>
    <row r="10" spans="1:53" ht="30" customHeight="1" x14ac:dyDescent="0.25">
      <c r="A10" s="144"/>
      <c r="B10" s="139"/>
      <c r="C10" s="44"/>
      <c r="D10" s="145">
        <f t="shared" si="0"/>
        <v>0</v>
      </c>
      <c r="E10" s="35"/>
      <c r="F10" s="152"/>
      <c r="G10" s="48"/>
      <c r="H10" s="44"/>
      <c r="I10" s="145">
        <f t="shared" si="1"/>
        <v>0</v>
      </c>
      <c r="J10" s="48"/>
      <c r="K10" s="152"/>
      <c r="L10" s="48"/>
      <c r="M10" s="44"/>
      <c r="N10" s="145">
        <f t="shared" si="2"/>
        <v>0</v>
      </c>
      <c r="O10" s="48"/>
      <c r="P10" s="152"/>
      <c r="Q10" s="48"/>
      <c r="R10" s="44"/>
      <c r="S10" s="145">
        <f t="shared" si="3"/>
        <v>0</v>
      </c>
      <c r="T10" s="48"/>
      <c r="U10" s="152"/>
      <c r="V10" s="29"/>
      <c r="W10" s="44"/>
      <c r="X10" s="148">
        <f t="shared" si="4"/>
        <v>0</v>
      </c>
      <c r="Y10" s="32"/>
      <c r="Z10" s="153"/>
      <c r="AA10" s="195"/>
    </row>
    <row r="11" spans="1:53" ht="30" customHeight="1" x14ac:dyDescent="0.25">
      <c r="A11" s="144" t="s">
        <v>2</v>
      </c>
      <c r="B11" s="139" t="s">
        <v>160</v>
      </c>
      <c r="C11" s="48" t="s">
        <v>19</v>
      </c>
      <c r="D11" s="145">
        <f t="shared" si="0"/>
        <v>0</v>
      </c>
      <c r="E11" s="48">
        <v>80</v>
      </c>
      <c r="F11" s="152"/>
      <c r="G11" s="48" t="s">
        <v>164</v>
      </c>
      <c r="H11" s="127" t="s">
        <v>21</v>
      </c>
      <c r="I11" s="145">
        <f t="shared" si="1"/>
        <v>0</v>
      </c>
      <c r="J11" s="48">
        <v>60</v>
      </c>
      <c r="K11" s="152"/>
      <c r="L11" s="48" t="s">
        <v>277</v>
      </c>
      <c r="M11" s="48" t="s">
        <v>18</v>
      </c>
      <c r="N11" s="145">
        <f t="shared" si="2"/>
        <v>0</v>
      </c>
      <c r="O11" s="48">
        <v>60</v>
      </c>
      <c r="P11" s="152"/>
      <c r="Q11" s="48" t="s">
        <v>169</v>
      </c>
      <c r="R11" s="48" t="s">
        <v>125</v>
      </c>
      <c r="S11" s="145">
        <f t="shared" si="3"/>
        <v>0</v>
      </c>
      <c r="T11" s="48">
        <v>50</v>
      </c>
      <c r="U11" s="152"/>
      <c r="V11" s="29" t="s">
        <v>160</v>
      </c>
      <c r="W11" s="127" t="s">
        <v>35</v>
      </c>
      <c r="X11" s="148">
        <f t="shared" si="4"/>
        <v>0</v>
      </c>
      <c r="Y11" s="52">
        <v>90</v>
      </c>
      <c r="Z11" s="153"/>
      <c r="AA11" s="195"/>
    </row>
    <row r="12" spans="1:53" ht="30" customHeight="1" x14ac:dyDescent="0.25">
      <c r="A12" s="144" t="s">
        <v>2</v>
      </c>
      <c r="B12" s="139" t="s">
        <v>161</v>
      </c>
      <c r="C12" s="49" t="s">
        <v>20</v>
      </c>
      <c r="D12" s="145">
        <f t="shared" si="0"/>
        <v>0</v>
      </c>
      <c r="E12" s="49">
        <v>80</v>
      </c>
      <c r="F12" s="154"/>
      <c r="G12" s="49" t="s">
        <v>166</v>
      </c>
      <c r="H12" s="128" t="s">
        <v>122</v>
      </c>
      <c r="I12" s="145">
        <f t="shared" si="1"/>
        <v>0</v>
      </c>
      <c r="J12" s="49">
        <v>60</v>
      </c>
      <c r="K12" s="155"/>
      <c r="L12" s="69" t="s">
        <v>161</v>
      </c>
      <c r="M12" s="69" t="s">
        <v>20</v>
      </c>
      <c r="N12" s="145">
        <f t="shared" si="2"/>
        <v>0</v>
      </c>
      <c r="O12" s="49">
        <v>80</v>
      </c>
      <c r="P12" s="155"/>
      <c r="Q12" s="69" t="s">
        <v>168</v>
      </c>
      <c r="R12" s="69" t="s">
        <v>124</v>
      </c>
      <c r="S12" s="145">
        <f t="shared" si="3"/>
        <v>0</v>
      </c>
      <c r="T12" s="49">
        <v>90</v>
      </c>
      <c r="U12" s="155"/>
      <c r="V12" s="29" t="s">
        <v>165</v>
      </c>
      <c r="W12" s="69" t="s">
        <v>34</v>
      </c>
      <c r="X12" s="148">
        <f t="shared" si="4"/>
        <v>0</v>
      </c>
      <c r="Y12" s="49">
        <v>90</v>
      </c>
      <c r="Z12" s="155"/>
      <c r="AA12" s="195"/>
    </row>
    <row r="13" spans="1:53" s="1" customFormat="1" ht="30" customHeight="1" x14ac:dyDescent="0.25">
      <c r="A13" s="144" t="s">
        <v>12</v>
      </c>
      <c r="B13" s="139" t="s">
        <v>162</v>
      </c>
      <c r="C13" s="48" t="s">
        <v>62</v>
      </c>
      <c r="D13" s="145">
        <f t="shared" si="0"/>
        <v>0</v>
      </c>
      <c r="E13" s="48">
        <v>40</v>
      </c>
      <c r="F13" s="152"/>
      <c r="G13" s="48" t="s">
        <v>162</v>
      </c>
      <c r="H13" s="48" t="s">
        <v>62</v>
      </c>
      <c r="I13" s="145">
        <f t="shared" si="1"/>
        <v>0</v>
      </c>
      <c r="J13" s="48">
        <v>40</v>
      </c>
      <c r="K13" s="152"/>
      <c r="L13" s="48" t="s">
        <v>162</v>
      </c>
      <c r="M13" s="48" t="s">
        <v>62</v>
      </c>
      <c r="N13" s="145">
        <f t="shared" si="2"/>
        <v>0</v>
      </c>
      <c r="O13" s="48">
        <v>40</v>
      </c>
      <c r="P13" s="152"/>
      <c r="Q13" s="48" t="s">
        <v>162</v>
      </c>
      <c r="R13" s="48" t="s">
        <v>62</v>
      </c>
      <c r="S13" s="145">
        <f t="shared" si="3"/>
        <v>0</v>
      </c>
      <c r="T13" s="48">
        <v>40</v>
      </c>
      <c r="U13" s="152"/>
      <c r="V13" s="29" t="s">
        <v>162</v>
      </c>
      <c r="W13" s="48" t="s">
        <v>62</v>
      </c>
      <c r="X13" s="148">
        <f t="shared" si="4"/>
        <v>0</v>
      </c>
      <c r="Y13" s="48">
        <v>40</v>
      </c>
      <c r="Z13" s="152"/>
      <c r="AA13" s="195"/>
      <c r="AB13"/>
      <c r="AC13" s="11"/>
      <c r="AD13"/>
      <c r="AE13"/>
      <c r="AF13"/>
      <c r="AG13"/>
      <c r="AH13"/>
      <c r="AI13"/>
      <c r="AJ13"/>
      <c r="AK13"/>
      <c r="AL13"/>
      <c r="AM13"/>
      <c r="AN13"/>
      <c r="AO13"/>
      <c r="AP13"/>
      <c r="AQ13"/>
      <c r="AR13"/>
      <c r="AS13"/>
      <c r="AT13"/>
      <c r="AU13"/>
      <c r="AV13"/>
      <c r="AW13"/>
      <c r="AX13"/>
      <c r="AY13"/>
      <c r="AZ13"/>
      <c r="BA13"/>
    </row>
    <row r="14" spans="1:53" s="1" customFormat="1" ht="30" customHeight="1" x14ac:dyDescent="0.25">
      <c r="A14" s="144" t="s">
        <v>7</v>
      </c>
      <c r="B14" s="139" t="s">
        <v>334</v>
      </c>
      <c r="C14" s="48" t="s">
        <v>333</v>
      </c>
      <c r="D14" s="145">
        <f t="shared" si="0"/>
        <v>0</v>
      </c>
      <c r="E14" s="48">
        <v>80</v>
      </c>
      <c r="F14" s="152"/>
      <c r="G14" s="139" t="s">
        <v>334</v>
      </c>
      <c r="H14" s="48" t="s">
        <v>333</v>
      </c>
      <c r="I14" s="145">
        <f t="shared" si="1"/>
        <v>0</v>
      </c>
      <c r="J14" s="48">
        <v>80</v>
      </c>
      <c r="K14" s="152"/>
      <c r="L14" s="139" t="s">
        <v>334</v>
      </c>
      <c r="M14" s="48" t="s">
        <v>333</v>
      </c>
      <c r="N14" s="145">
        <f t="shared" si="2"/>
        <v>0</v>
      </c>
      <c r="O14" s="48">
        <v>80</v>
      </c>
      <c r="P14" s="152"/>
      <c r="Q14" s="139" t="s">
        <v>334</v>
      </c>
      <c r="R14" s="48" t="s">
        <v>333</v>
      </c>
      <c r="S14" s="145">
        <f t="shared" si="3"/>
        <v>0</v>
      </c>
      <c r="T14" s="48">
        <v>80</v>
      </c>
      <c r="U14" s="152"/>
      <c r="V14" s="139" t="s">
        <v>334</v>
      </c>
      <c r="W14" s="48" t="s">
        <v>333</v>
      </c>
      <c r="X14" s="148">
        <f t="shared" si="4"/>
        <v>0</v>
      </c>
      <c r="Y14" s="48">
        <v>80</v>
      </c>
      <c r="Z14" s="153"/>
      <c r="AA14" s="195"/>
      <c r="AB14"/>
      <c r="AC14"/>
      <c r="AD14"/>
      <c r="AE14"/>
      <c r="AF14"/>
      <c r="AG14"/>
      <c r="AH14"/>
      <c r="AI14"/>
      <c r="AJ14"/>
      <c r="AK14"/>
      <c r="AL14"/>
      <c r="AM14"/>
      <c r="AN14"/>
      <c r="AO14"/>
      <c r="AP14"/>
      <c r="AQ14"/>
      <c r="AR14"/>
      <c r="AS14"/>
      <c r="AT14"/>
      <c r="AU14"/>
      <c r="AV14"/>
      <c r="AW14"/>
      <c r="AX14"/>
      <c r="AY14"/>
      <c r="AZ14"/>
      <c r="BA14"/>
    </row>
    <row r="15" spans="1:53" ht="30" customHeight="1" x14ac:dyDescent="0.25">
      <c r="A15" s="144" t="s">
        <v>102</v>
      </c>
      <c r="B15" s="133" t="s">
        <v>665</v>
      </c>
      <c r="C15" s="49" t="s">
        <v>651</v>
      </c>
      <c r="D15" s="145">
        <f t="shared" si="0"/>
        <v>0</v>
      </c>
      <c r="E15" s="49">
        <v>60</v>
      </c>
      <c r="F15" s="154"/>
      <c r="G15" s="71" t="s">
        <v>213</v>
      </c>
      <c r="H15" s="16" t="s">
        <v>267</v>
      </c>
      <c r="I15" s="145">
        <f t="shared" si="1"/>
        <v>0</v>
      </c>
      <c r="J15" s="50">
        <v>60</v>
      </c>
      <c r="K15" s="156"/>
      <c r="L15" s="50" t="s">
        <v>372</v>
      </c>
      <c r="M15" s="266" t="s">
        <v>126</v>
      </c>
      <c r="N15" s="145">
        <f t="shared" si="2"/>
        <v>0</v>
      </c>
      <c r="O15" s="50">
        <v>80</v>
      </c>
      <c r="P15" s="156"/>
      <c r="Q15" s="50" t="s">
        <v>373</v>
      </c>
      <c r="R15" s="50" t="s">
        <v>148</v>
      </c>
      <c r="S15" s="145">
        <f t="shared" si="3"/>
        <v>0</v>
      </c>
      <c r="T15" s="50">
        <v>60</v>
      </c>
      <c r="U15" s="156"/>
      <c r="V15" s="29" t="s">
        <v>342</v>
      </c>
      <c r="W15" s="266" t="s">
        <v>150</v>
      </c>
      <c r="X15" s="148">
        <f t="shared" si="4"/>
        <v>0</v>
      </c>
      <c r="Y15" s="157">
        <v>70</v>
      </c>
      <c r="Z15" s="158"/>
      <c r="AA15" s="195"/>
    </row>
    <row r="16" spans="1:53" s="1" customFormat="1" ht="30" customHeight="1" x14ac:dyDescent="0.25">
      <c r="A16" s="144" t="s">
        <v>8</v>
      </c>
      <c r="B16" s="139" t="s">
        <v>163</v>
      </c>
      <c r="C16" s="48" t="s">
        <v>61</v>
      </c>
      <c r="D16" s="145">
        <f t="shared" si="0"/>
        <v>0</v>
      </c>
      <c r="E16" s="48">
        <v>20</v>
      </c>
      <c r="F16" s="152"/>
      <c r="G16" s="48" t="s">
        <v>163</v>
      </c>
      <c r="H16" s="48" t="s">
        <v>61</v>
      </c>
      <c r="I16" s="145">
        <f t="shared" si="1"/>
        <v>0</v>
      </c>
      <c r="J16" s="48">
        <v>20</v>
      </c>
      <c r="K16" s="152"/>
      <c r="L16" s="48" t="s">
        <v>163</v>
      </c>
      <c r="M16" s="48" t="s">
        <v>61</v>
      </c>
      <c r="N16" s="145">
        <f t="shared" si="2"/>
        <v>0</v>
      </c>
      <c r="O16" s="48">
        <v>10</v>
      </c>
      <c r="P16" s="152"/>
      <c r="Q16" s="139" t="s">
        <v>163</v>
      </c>
      <c r="R16" s="48" t="s">
        <v>61</v>
      </c>
      <c r="S16" s="145">
        <f t="shared" si="3"/>
        <v>0</v>
      </c>
      <c r="T16" s="48">
        <v>20</v>
      </c>
      <c r="U16" s="152"/>
      <c r="V16" s="133" t="s">
        <v>163</v>
      </c>
      <c r="W16" s="48" t="s">
        <v>61</v>
      </c>
      <c r="X16" s="148">
        <f t="shared" si="4"/>
        <v>0</v>
      </c>
      <c r="Y16" s="16">
        <v>15</v>
      </c>
      <c r="Z16" s="152"/>
      <c r="AA16" s="195"/>
      <c r="AB16"/>
      <c r="AC16"/>
      <c r="AD16" s="11"/>
      <c r="AE16"/>
      <c r="AF16"/>
      <c r="AG16"/>
      <c r="AH16"/>
      <c r="AI16"/>
      <c r="AJ16"/>
      <c r="AK16"/>
      <c r="AL16"/>
      <c r="AM16"/>
      <c r="AN16"/>
      <c r="AO16"/>
      <c r="AP16"/>
      <c r="AQ16"/>
      <c r="AR16"/>
      <c r="AS16"/>
      <c r="AT16"/>
      <c r="AU16"/>
      <c r="AV16"/>
      <c r="AW16"/>
      <c r="AX16"/>
      <c r="AY16"/>
      <c r="AZ16"/>
      <c r="BA16"/>
    </row>
    <row r="17" spans="1:53" s="1" customFormat="1" ht="30" customHeight="1" x14ac:dyDescent="0.25">
      <c r="A17" s="144" t="s">
        <v>9</v>
      </c>
      <c r="B17" s="139" t="s">
        <v>332</v>
      </c>
      <c r="C17" s="159" t="s">
        <v>331</v>
      </c>
      <c r="D17" s="145">
        <f t="shared" si="0"/>
        <v>0</v>
      </c>
      <c r="E17" s="159">
        <v>20</v>
      </c>
      <c r="F17" s="160"/>
      <c r="G17" s="139" t="s">
        <v>310</v>
      </c>
      <c r="H17" s="159" t="s">
        <v>311</v>
      </c>
      <c r="I17" s="145">
        <f t="shared" si="1"/>
        <v>0</v>
      </c>
      <c r="J17" s="159">
        <v>20</v>
      </c>
      <c r="K17" s="160"/>
      <c r="L17" s="139" t="s">
        <v>332</v>
      </c>
      <c r="M17" s="159" t="s">
        <v>331</v>
      </c>
      <c r="N17" s="145">
        <f t="shared" si="2"/>
        <v>0</v>
      </c>
      <c r="O17" s="159">
        <v>10</v>
      </c>
      <c r="P17" s="160"/>
      <c r="Q17" s="139" t="s">
        <v>310</v>
      </c>
      <c r="R17" s="159" t="s">
        <v>311</v>
      </c>
      <c r="S17" s="145">
        <f t="shared" si="3"/>
        <v>0</v>
      </c>
      <c r="T17" s="159">
        <v>20</v>
      </c>
      <c r="U17" s="160"/>
      <c r="V17" s="139" t="s">
        <v>332</v>
      </c>
      <c r="W17" s="159" t="s">
        <v>331</v>
      </c>
      <c r="X17" s="148">
        <f t="shared" si="4"/>
        <v>0</v>
      </c>
      <c r="Y17" s="157">
        <v>15</v>
      </c>
      <c r="Z17" s="156"/>
      <c r="AA17" s="195"/>
      <c r="AB17"/>
      <c r="AC17"/>
      <c r="AD17"/>
      <c r="AE17"/>
      <c r="AF17"/>
      <c r="AG17"/>
      <c r="AH17"/>
      <c r="AI17"/>
      <c r="AJ17"/>
      <c r="AK17"/>
      <c r="AL17"/>
      <c r="AM17"/>
      <c r="AN17"/>
      <c r="AO17"/>
      <c r="AP17"/>
      <c r="AQ17"/>
      <c r="AR17"/>
      <c r="AS17"/>
      <c r="AT17"/>
      <c r="AU17"/>
      <c r="AV17"/>
      <c r="AW17"/>
      <c r="AX17"/>
      <c r="AY17"/>
      <c r="AZ17"/>
      <c r="BA17"/>
    </row>
    <row r="18" spans="1:53" ht="15.75" thickBot="1" x14ac:dyDescent="0.3">
      <c r="A18" s="144" t="s">
        <v>28</v>
      </c>
      <c r="B18" s="56"/>
      <c r="C18" s="130"/>
      <c r="D18" s="145">
        <f t="shared" si="0"/>
        <v>0</v>
      </c>
      <c r="E18" s="130"/>
      <c r="F18" s="161"/>
      <c r="G18" s="56"/>
      <c r="H18" s="130"/>
      <c r="I18" s="145">
        <f t="shared" si="1"/>
        <v>0</v>
      </c>
      <c r="J18" s="130"/>
      <c r="K18" s="161"/>
      <c r="L18" s="56"/>
      <c r="M18" s="130"/>
      <c r="N18" s="145">
        <f t="shared" si="2"/>
        <v>0</v>
      </c>
      <c r="O18" s="130"/>
      <c r="P18" s="161"/>
      <c r="Q18" s="56"/>
      <c r="R18" s="130"/>
      <c r="S18" s="145">
        <f t="shared" si="3"/>
        <v>0</v>
      </c>
      <c r="T18" s="130"/>
      <c r="U18" s="161"/>
      <c r="V18" s="56"/>
      <c r="W18" s="130"/>
      <c r="X18" s="148">
        <f t="shared" si="4"/>
        <v>0</v>
      </c>
      <c r="Y18" s="130"/>
      <c r="Z18" s="161"/>
      <c r="AA18" s="195"/>
    </row>
    <row r="19" spans="1:53" ht="15.75" thickBot="1" x14ac:dyDescent="0.3">
      <c r="A19" s="302" t="s">
        <v>31</v>
      </c>
      <c r="B19" s="303"/>
      <c r="C19" s="162"/>
      <c r="D19" s="163">
        <f>SUM(D7:D18)/100</f>
        <v>0</v>
      </c>
      <c r="E19" s="162"/>
      <c r="F19" s="164"/>
      <c r="G19" s="165"/>
      <c r="H19" s="162"/>
      <c r="I19" s="163">
        <f>SUM(I7:I18)/100</f>
        <v>0</v>
      </c>
      <c r="J19" s="162"/>
      <c r="K19" s="164"/>
      <c r="L19" s="165"/>
      <c r="M19" s="162"/>
      <c r="N19" s="163">
        <f>SUM(N7:N18)/100</f>
        <v>0</v>
      </c>
      <c r="O19" s="162"/>
      <c r="P19" s="164"/>
      <c r="Q19" s="165"/>
      <c r="R19" s="162"/>
      <c r="S19" s="163">
        <f>SUM(S7:S18)/100</f>
        <v>0</v>
      </c>
      <c r="T19" s="162"/>
      <c r="U19" s="164"/>
      <c r="V19" s="165"/>
      <c r="W19" s="162"/>
      <c r="X19" s="163">
        <f>SUM(X7:X18)/100</f>
        <v>0</v>
      </c>
      <c r="Y19" s="162"/>
      <c r="Z19" s="164"/>
      <c r="AA19" s="196">
        <f>(D19+I19+N19+S19+X19)/5</f>
        <v>0</v>
      </c>
    </row>
    <row r="20" spans="1:53" ht="30" customHeight="1" x14ac:dyDescent="0.25">
      <c r="A20" s="134" t="s">
        <v>0</v>
      </c>
      <c r="B20" s="134"/>
      <c r="C20" s="324" t="s">
        <v>3</v>
      </c>
      <c r="D20" s="325"/>
      <c r="E20" s="325"/>
      <c r="F20" s="325"/>
      <c r="G20" s="325"/>
      <c r="H20" s="325"/>
      <c r="I20" s="325"/>
      <c r="J20" s="325"/>
      <c r="K20" s="325"/>
      <c r="L20" s="325"/>
      <c r="M20" s="325"/>
      <c r="N20" s="325"/>
      <c r="O20" s="325"/>
      <c r="P20" s="325"/>
      <c r="Q20" s="325"/>
      <c r="R20" s="325"/>
      <c r="S20" s="325"/>
      <c r="T20" s="325"/>
      <c r="U20" s="325"/>
      <c r="V20" s="325"/>
      <c r="W20" s="325"/>
      <c r="X20" s="166"/>
      <c r="Y20" s="166"/>
      <c r="Z20" s="167"/>
      <c r="AA20" s="195"/>
    </row>
    <row r="21" spans="1:53" ht="48" customHeight="1" x14ac:dyDescent="0.25">
      <c r="A21" s="144" t="s">
        <v>14</v>
      </c>
      <c r="B21" s="41" t="s">
        <v>281</v>
      </c>
      <c r="C21" s="229" t="s">
        <v>302</v>
      </c>
      <c r="D21" s="148">
        <f>(F21*E21)</f>
        <v>0</v>
      </c>
      <c r="E21" s="29">
        <v>50</v>
      </c>
      <c r="F21" s="148"/>
      <c r="G21" s="29" t="s">
        <v>344</v>
      </c>
      <c r="H21" s="62" t="s">
        <v>358</v>
      </c>
      <c r="I21" s="148">
        <f>(K21*J21)</f>
        <v>0</v>
      </c>
      <c r="J21" s="62">
        <v>60</v>
      </c>
      <c r="K21" s="168"/>
      <c r="L21" s="63" t="s">
        <v>184</v>
      </c>
      <c r="M21" s="31" t="s">
        <v>246</v>
      </c>
      <c r="N21" s="148">
        <f>(P21*O21)</f>
        <v>0</v>
      </c>
      <c r="O21" s="29">
        <v>60</v>
      </c>
      <c r="P21" s="148"/>
      <c r="Q21" s="31" t="s">
        <v>56</v>
      </c>
      <c r="R21" s="267" t="s">
        <v>254</v>
      </c>
      <c r="S21" s="145">
        <f>(U21*T21)</f>
        <v>0</v>
      </c>
      <c r="T21" s="31">
        <v>30</v>
      </c>
      <c r="U21" s="147"/>
      <c r="V21" s="29" t="s">
        <v>218</v>
      </c>
      <c r="W21" s="270" t="s">
        <v>255</v>
      </c>
      <c r="X21" s="148">
        <f>(Z21*Y21)</f>
        <v>0</v>
      </c>
      <c r="Y21" s="33">
        <v>90</v>
      </c>
      <c r="Z21" s="148"/>
      <c r="AA21" s="195"/>
    </row>
    <row r="22" spans="1:53" ht="33.75" customHeight="1" x14ac:dyDescent="0.25">
      <c r="A22" s="144" t="s">
        <v>5</v>
      </c>
      <c r="B22" s="41" t="s">
        <v>199</v>
      </c>
      <c r="C22" s="29" t="s">
        <v>280</v>
      </c>
      <c r="D22" s="148">
        <f t="shared" ref="D22:D32" si="5">(F22*E22)</f>
        <v>0</v>
      </c>
      <c r="E22" s="72">
        <v>30</v>
      </c>
      <c r="F22" s="169"/>
      <c r="G22" s="197" t="s">
        <v>326</v>
      </c>
      <c r="H22" s="29" t="s">
        <v>212</v>
      </c>
      <c r="I22" s="148">
        <f t="shared" ref="I22:I32" si="6">(K22*J22)</f>
        <v>0</v>
      </c>
      <c r="J22" s="41">
        <v>10</v>
      </c>
      <c r="K22" s="170"/>
      <c r="L22" s="41" t="s">
        <v>156</v>
      </c>
      <c r="M22" s="268" t="s">
        <v>247</v>
      </c>
      <c r="N22" s="148">
        <f t="shared" ref="N22:N32" si="7">(P22*O22)</f>
        <v>0</v>
      </c>
      <c r="O22" s="127">
        <v>20</v>
      </c>
      <c r="P22" s="170"/>
      <c r="Q22" s="42" t="s">
        <v>16</v>
      </c>
      <c r="R22" s="31" t="s">
        <v>233</v>
      </c>
      <c r="S22" s="145">
        <f t="shared" ref="S22:S32" si="8">(U22*T22)</f>
        <v>0</v>
      </c>
      <c r="T22" s="31">
        <v>50</v>
      </c>
      <c r="U22" s="147"/>
      <c r="V22" s="29" t="s">
        <v>189</v>
      </c>
      <c r="W22" s="41" t="s">
        <v>250</v>
      </c>
      <c r="X22" s="148">
        <f t="shared" ref="X22:X32" si="9">(Z22*Y22)</f>
        <v>0</v>
      </c>
      <c r="Y22" s="66">
        <v>5</v>
      </c>
      <c r="Z22" s="170"/>
      <c r="AA22" s="195"/>
    </row>
    <row r="23" spans="1:53" s="1" customFormat="1" ht="27.75" customHeight="1" x14ac:dyDescent="0.25">
      <c r="A23" s="144" t="s">
        <v>6</v>
      </c>
      <c r="B23" s="35" t="s">
        <v>290</v>
      </c>
      <c r="C23" s="32" t="s">
        <v>299</v>
      </c>
      <c r="D23" s="148">
        <f t="shared" si="5"/>
        <v>0</v>
      </c>
      <c r="E23" s="29">
        <v>20</v>
      </c>
      <c r="F23" s="145"/>
      <c r="G23" s="38" t="s">
        <v>668</v>
      </c>
      <c r="H23" s="29" t="s">
        <v>654</v>
      </c>
      <c r="I23" s="148">
        <f t="shared" si="6"/>
        <v>0</v>
      </c>
      <c r="J23" s="29">
        <v>30</v>
      </c>
      <c r="K23" s="145"/>
      <c r="L23" s="38" t="s">
        <v>320</v>
      </c>
      <c r="M23" s="269" t="s">
        <v>131</v>
      </c>
      <c r="N23" s="148">
        <f t="shared" si="7"/>
        <v>0</v>
      </c>
      <c r="O23" s="127">
        <v>20</v>
      </c>
      <c r="P23" s="148"/>
      <c r="Q23" s="35" t="s">
        <v>664</v>
      </c>
      <c r="R23" s="35" t="s">
        <v>656</v>
      </c>
      <c r="S23" s="145">
        <f t="shared" si="8"/>
        <v>0</v>
      </c>
      <c r="T23" s="35">
        <v>20</v>
      </c>
      <c r="U23" s="145"/>
      <c r="V23" s="35" t="s">
        <v>666</v>
      </c>
      <c r="W23" s="29" t="s">
        <v>653</v>
      </c>
      <c r="X23" s="148">
        <f t="shared" si="9"/>
        <v>0</v>
      </c>
      <c r="Y23" s="157">
        <v>5</v>
      </c>
      <c r="Z23" s="148"/>
      <c r="AA23" s="195"/>
    </row>
    <row r="24" spans="1:53" ht="27.75" customHeight="1" x14ac:dyDescent="0.25">
      <c r="A24" s="144"/>
      <c r="B24" s="139"/>
      <c r="C24" s="44"/>
      <c r="D24" s="148">
        <f t="shared" si="5"/>
        <v>0</v>
      </c>
      <c r="E24" s="127"/>
      <c r="F24" s="152"/>
      <c r="G24" s="48"/>
      <c r="H24" s="44"/>
      <c r="I24" s="148">
        <f t="shared" si="6"/>
        <v>0</v>
      </c>
      <c r="J24" s="29"/>
      <c r="K24" s="152"/>
      <c r="L24" s="48"/>
      <c r="M24" s="44"/>
      <c r="N24" s="148">
        <f t="shared" si="7"/>
        <v>0</v>
      </c>
      <c r="O24" s="127"/>
      <c r="P24" s="153"/>
      <c r="Q24" s="48"/>
      <c r="R24" s="44"/>
      <c r="S24" s="145">
        <f t="shared" si="8"/>
        <v>0</v>
      </c>
      <c r="T24" s="48"/>
      <c r="U24" s="152"/>
      <c r="V24" s="29"/>
      <c r="W24" s="44"/>
      <c r="X24" s="148">
        <f t="shared" si="9"/>
        <v>0</v>
      </c>
      <c r="Y24" s="157"/>
      <c r="Z24" s="153"/>
      <c r="AA24" s="195"/>
    </row>
    <row r="25" spans="1:53" ht="27.75" customHeight="1" x14ac:dyDescent="0.25">
      <c r="A25" s="144" t="s">
        <v>2</v>
      </c>
      <c r="B25" s="139" t="s">
        <v>164</v>
      </c>
      <c r="C25" s="48" t="s">
        <v>21</v>
      </c>
      <c r="D25" s="148">
        <f t="shared" si="5"/>
        <v>0</v>
      </c>
      <c r="E25" s="127">
        <v>60</v>
      </c>
      <c r="F25" s="152"/>
      <c r="G25" s="48" t="s">
        <v>160</v>
      </c>
      <c r="H25" s="48" t="s">
        <v>130</v>
      </c>
      <c r="I25" s="148">
        <f t="shared" si="6"/>
        <v>0</v>
      </c>
      <c r="J25" s="127">
        <v>80</v>
      </c>
      <c r="K25" s="152"/>
      <c r="L25" s="48" t="s">
        <v>185</v>
      </c>
      <c r="M25" s="48" t="s">
        <v>132</v>
      </c>
      <c r="N25" s="148">
        <f t="shared" si="7"/>
        <v>0</v>
      </c>
      <c r="O25" s="127">
        <v>60</v>
      </c>
      <c r="P25" s="153"/>
      <c r="Q25" s="48" t="s">
        <v>170</v>
      </c>
      <c r="R25" s="48" t="s">
        <v>63</v>
      </c>
      <c r="S25" s="145">
        <f t="shared" si="8"/>
        <v>0</v>
      </c>
      <c r="T25" s="48">
        <v>60</v>
      </c>
      <c r="U25" s="152"/>
      <c r="V25" s="29" t="s">
        <v>160</v>
      </c>
      <c r="W25" s="127" t="s">
        <v>36</v>
      </c>
      <c r="X25" s="148">
        <f t="shared" si="9"/>
        <v>0</v>
      </c>
      <c r="Y25" s="157">
        <v>80</v>
      </c>
      <c r="Z25" s="153"/>
      <c r="AA25" s="195"/>
    </row>
    <row r="26" spans="1:53" ht="27.75" customHeight="1" x14ac:dyDescent="0.25">
      <c r="A26" s="144" t="s">
        <v>2</v>
      </c>
      <c r="B26" s="139" t="s">
        <v>168</v>
      </c>
      <c r="C26" s="159" t="s">
        <v>49</v>
      </c>
      <c r="D26" s="148">
        <f t="shared" si="5"/>
        <v>0</v>
      </c>
      <c r="E26" s="50">
        <v>90</v>
      </c>
      <c r="F26" s="160"/>
      <c r="G26" s="139" t="s">
        <v>161</v>
      </c>
      <c r="H26" s="50" t="s">
        <v>20</v>
      </c>
      <c r="I26" s="148">
        <f t="shared" si="6"/>
        <v>0</v>
      </c>
      <c r="J26" s="50">
        <v>80</v>
      </c>
      <c r="K26" s="156"/>
      <c r="L26" s="50" t="s">
        <v>277</v>
      </c>
      <c r="M26" s="50" t="s">
        <v>18</v>
      </c>
      <c r="N26" s="148">
        <f t="shared" si="7"/>
        <v>0</v>
      </c>
      <c r="O26" s="50">
        <v>80</v>
      </c>
      <c r="P26" s="156"/>
      <c r="Q26" s="48" t="s">
        <v>168</v>
      </c>
      <c r="R26" s="48" t="s">
        <v>124</v>
      </c>
      <c r="S26" s="145">
        <f t="shared" si="8"/>
        <v>0</v>
      </c>
      <c r="T26" s="50">
        <v>80</v>
      </c>
      <c r="U26" s="156"/>
      <c r="V26" s="29" t="s">
        <v>165</v>
      </c>
      <c r="W26" s="69" t="s">
        <v>34</v>
      </c>
      <c r="X26" s="148">
        <f t="shared" si="9"/>
        <v>0</v>
      </c>
      <c r="Y26" s="69">
        <v>80</v>
      </c>
      <c r="Z26" s="155"/>
      <c r="AA26" s="195"/>
    </row>
    <row r="27" spans="1:53" ht="27.75" customHeight="1" x14ac:dyDescent="0.25">
      <c r="A27" s="144" t="s">
        <v>12</v>
      </c>
      <c r="B27" s="139" t="s">
        <v>162</v>
      </c>
      <c r="C27" s="48" t="s">
        <v>62</v>
      </c>
      <c r="D27" s="148">
        <f t="shared" si="5"/>
        <v>0</v>
      </c>
      <c r="E27" s="127">
        <v>40</v>
      </c>
      <c r="F27" s="152"/>
      <c r="G27" s="48" t="s">
        <v>162</v>
      </c>
      <c r="H27" s="48" t="s">
        <v>62</v>
      </c>
      <c r="I27" s="148">
        <f t="shared" si="6"/>
        <v>0</v>
      </c>
      <c r="J27" s="127">
        <v>40</v>
      </c>
      <c r="K27" s="152"/>
      <c r="L27" s="48" t="s">
        <v>162</v>
      </c>
      <c r="M27" s="48" t="s">
        <v>62</v>
      </c>
      <c r="N27" s="148">
        <f t="shared" si="7"/>
        <v>0</v>
      </c>
      <c r="O27" s="127">
        <v>40</v>
      </c>
      <c r="P27" s="153"/>
      <c r="Q27" s="48" t="s">
        <v>162</v>
      </c>
      <c r="R27" s="48" t="s">
        <v>62</v>
      </c>
      <c r="S27" s="145">
        <f t="shared" si="8"/>
        <v>0</v>
      </c>
      <c r="T27" s="48">
        <v>40</v>
      </c>
      <c r="U27" s="152"/>
      <c r="V27" s="29" t="s">
        <v>162</v>
      </c>
      <c r="W27" s="48" t="s">
        <v>62</v>
      </c>
      <c r="X27" s="148">
        <f t="shared" si="9"/>
        <v>0</v>
      </c>
      <c r="Y27" s="127">
        <v>40</v>
      </c>
      <c r="Z27" s="152"/>
      <c r="AA27" s="195"/>
    </row>
    <row r="28" spans="1:53" ht="30" customHeight="1" x14ac:dyDescent="0.25">
      <c r="A28" s="144" t="s">
        <v>7</v>
      </c>
      <c r="B28" s="139" t="s">
        <v>334</v>
      </c>
      <c r="C28" s="48" t="s">
        <v>333</v>
      </c>
      <c r="D28" s="148">
        <f t="shared" si="5"/>
        <v>0</v>
      </c>
      <c r="E28" s="172">
        <v>80</v>
      </c>
      <c r="F28" s="173"/>
      <c r="G28" s="139" t="s">
        <v>334</v>
      </c>
      <c r="H28" s="48" t="s">
        <v>333</v>
      </c>
      <c r="I28" s="148">
        <f t="shared" si="6"/>
        <v>0</v>
      </c>
      <c r="J28" s="172">
        <v>80</v>
      </c>
      <c r="K28" s="173"/>
      <c r="L28" s="139" t="s">
        <v>334</v>
      </c>
      <c r="M28" s="48" t="s">
        <v>333</v>
      </c>
      <c r="N28" s="148">
        <f t="shared" si="7"/>
        <v>0</v>
      </c>
      <c r="O28" s="172">
        <v>80</v>
      </c>
      <c r="P28" s="174"/>
      <c r="Q28" s="139" t="s">
        <v>334</v>
      </c>
      <c r="R28" s="48" t="s">
        <v>333</v>
      </c>
      <c r="S28" s="145">
        <f t="shared" si="8"/>
        <v>0</v>
      </c>
      <c r="T28" s="171">
        <v>80</v>
      </c>
      <c r="U28" s="173"/>
      <c r="V28" s="139" t="s">
        <v>334</v>
      </c>
      <c r="W28" s="48" t="s">
        <v>333</v>
      </c>
      <c r="X28" s="148">
        <f t="shared" si="9"/>
        <v>0</v>
      </c>
      <c r="Y28" s="172">
        <v>80</v>
      </c>
      <c r="Z28" s="174"/>
      <c r="AA28" s="195"/>
    </row>
    <row r="29" spans="1:53" ht="30" customHeight="1" x14ac:dyDescent="0.25">
      <c r="A29" s="144" t="s">
        <v>102</v>
      </c>
      <c r="B29" s="139" t="s">
        <v>343</v>
      </c>
      <c r="C29" s="49" t="s">
        <v>655</v>
      </c>
      <c r="D29" s="148">
        <f t="shared" si="5"/>
        <v>0</v>
      </c>
      <c r="E29" s="69">
        <v>60</v>
      </c>
      <c r="F29" s="154"/>
      <c r="G29" s="49" t="s">
        <v>346</v>
      </c>
      <c r="H29" s="69" t="s">
        <v>268</v>
      </c>
      <c r="I29" s="148">
        <f t="shared" si="6"/>
        <v>0</v>
      </c>
      <c r="J29" s="69">
        <v>60</v>
      </c>
      <c r="K29" s="155"/>
      <c r="L29" s="69" t="s">
        <v>347</v>
      </c>
      <c r="M29" s="69" t="s">
        <v>97</v>
      </c>
      <c r="N29" s="148">
        <f t="shared" si="7"/>
        <v>0</v>
      </c>
      <c r="O29" s="69">
        <v>60</v>
      </c>
      <c r="P29" s="155"/>
      <c r="Q29" s="69" t="s">
        <v>383</v>
      </c>
      <c r="R29" s="69" t="s">
        <v>147</v>
      </c>
      <c r="S29" s="145">
        <f t="shared" si="8"/>
        <v>0</v>
      </c>
      <c r="T29" s="69">
        <v>70</v>
      </c>
      <c r="U29" s="155"/>
      <c r="V29" s="29" t="s">
        <v>146</v>
      </c>
      <c r="W29" s="71" t="s">
        <v>145</v>
      </c>
      <c r="X29" s="148">
        <f t="shared" si="9"/>
        <v>0</v>
      </c>
      <c r="Y29" s="69">
        <v>80</v>
      </c>
      <c r="Z29" s="155"/>
      <c r="AA29" s="195"/>
    </row>
    <row r="30" spans="1:53" ht="30" customHeight="1" x14ac:dyDescent="0.25">
      <c r="A30" s="144" t="s">
        <v>8</v>
      </c>
      <c r="B30" s="139" t="s">
        <v>163</v>
      </c>
      <c r="C30" s="48" t="s">
        <v>61</v>
      </c>
      <c r="D30" s="148">
        <f t="shared" si="5"/>
        <v>0</v>
      </c>
      <c r="E30" s="127">
        <v>20</v>
      </c>
      <c r="F30" s="152"/>
      <c r="G30" s="139" t="s">
        <v>163</v>
      </c>
      <c r="H30" s="48" t="s">
        <v>61</v>
      </c>
      <c r="I30" s="148">
        <f t="shared" si="6"/>
        <v>0</v>
      </c>
      <c r="J30" s="127">
        <v>20</v>
      </c>
      <c r="K30" s="152"/>
      <c r="L30" s="139" t="s">
        <v>163</v>
      </c>
      <c r="M30" s="48" t="s">
        <v>61</v>
      </c>
      <c r="N30" s="148">
        <f t="shared" si="7"/>
        <v>0</v>
      </c>
      <c r="O30" s="127">
        <v>20</v>
      </c>
      <c r="P30" s="153"/>
      <c r="Q30" s="139" t="s">
        <v>163</v>
      </c>
      <c r="R30" s="48" t="s">
        <v>61</v>
      </c>
      <c r="S30" s="145">
        <f t="shared" si="8"/>
        <v>0</v>
      </c>
      <c r="T30" s="48">
        <v>10</v>
      </c>
      <c r="U30" s="152"/>
      <c r="V30" s="139" t="s">
        <v>163</v>
      </c>
      <c r="W30" s="48" t="s">
        <v>61</v>
      </c>
      <c r="X30" s="148">
        <f t="shared" si="9"/>
        <v>0</v>
      </c>
      <c r="Y30" s="127">
        <v>10</v>
      </c>
      <c r="Z30" s="152"/>
      <c r="AA30" s="195"/>
    </row>
    <row r="31" spans="1:53" ht="30" customHeight="1" x14ac:dyDescent="0.25">
      <c r="A31" s="144" t="s">
        <v>9</v>
      </c>
      <c r="B31" s="139" t="s">
        <v>310</v>
      </c>
      <c r="C31" s="159" t="s">
        <v>311</v>
      </c>
      <c r="D31" s="148">
        <f t="shared" si="5"/>
        <v>0</v>
      </c>
      <c r="E31" s="176">
        <v>20</v>
      </c>
      <c r="F31" s="177"/>
      <c r="G31" s="139" t="s">
        <v>332</v>
      </c>
      <c r="H31" s="159" t="s">
        <v>331</v>
      </c>
      <c r="I31" s="148">
        <f t="shared" si="6"/>
        <v>0</v>
      </c>
      <c r="J31" s="176">
        <v>20</v>
      </c>
      <c r="K31" s="177"/>
      <c r="L31" s="139" t="s">
        <v>310</v>
      </c>
      <c r="M31" s="159" t="s">
        <v>311</v>
      </c>
      <c r="N31" s="148">
        <f t="shared" si="7"/>
        <v>0</v>
      </c>
      <c r="O31" s="176">
        <v>20</v>
      </c>
      <c r="P31" s="178"/>
      <c r="Q31" s="139" t="s">
        <v>332</v>
      </c>
      <c r="R31" s="159" t="s">
        <v>331</v>
      </c>
      <c r="S31" s="145">
        <f t="shared" si="8"/>
        <v>0</v>
      </c>
      <c r="T31" s="175">
        <v>20</v>
      </c>
      <c r="U31" s="177"/>
      <c r="V31" s="139" t="s">
        <v>310</v>
      </c>
      <c r="W31" s="159" t="s">
        <v>311</v>
      </c>
      <c r="X31" s="148">
        <f t="shared" si="9"/>
        <v>0</v>
      </c>
      <c r="Y31" s="176">
        <v>10</v>
      </c>
      <c r="Z31" s="177"/>
      <c r="AA31" s="195"/>
    </row>
    <row r="32" spans="1:53" ht="20.25" customHeight="1" thickBot="1" x14ac:dyDescent="0.3">
      <c r="A32" s="144" t="s">
        <v>28</v>
      </c>
      <c r="B32" s="56"/>
      <c r="C32" s="130"/>
      <c r="D32" s="148">
        <f t="shared" si="5"/>
        <v>0</v>
      </c>
      <c r="E32" s="176"/>
      <c r="F32" s="179"/>
      <c r="G32" s="56"/>
      <c r="H32" s="130"/>
      <c r="I32" s="148">
        <f t="shared" si="6"/>
        <v>0</v>
      </c>
      <c r="J32" s="176"/>
      <c r="K32" s="179"/>
      <c r="L32" s="56"/>
      <c r="M32" s="130"/>
      <c r="N32" s="148">
        <f t="shared" si="7"/>
        <v>0</v>
      </c>
      <c r="O32" s="176"/>
      <c r="P32" s="178"/>
      <c r="Q32" s="56"/>
      <c r="R32" s="130"/>
      <c r="S32" s="145">
        <f t="shared" si="8"/>
        <v>0</v>
      </c>
      <c r="T32" s="180"/>
      <c r="U32" s="179"/>
      <c r="V32" s="56"/>
      <c r="W32" s="130"/>
      <c r="X32" s="148">
        <f t="shared" si="9"/>
        <v>0</v>
      </c>
      <c r="Y32" s="181"/>
      <c r="Z32" s="179"/>
      <c r="AA32" s="195"/>
    </row>
    <row r="33" spans="1:33" ht="15.75" thickBot="1" x14ac:dyDescent="0.3">
      <c r="A33" s="302" t="s">
        <v>31</v>
      </c>
      <c r="B33" s="303"/>
      <c r="C33" s="182"/>
      <c r="D33" s="183">
        <f>SUM(D21:D32)/100</f>
        <v>0</v>
      </c>
      <c r="E33" s="182"/>
      <c r="F33" s="184"/>
      <c r="G33" s="185"/>
      <c r="H33" s="185"/>
      <c r="I33" s="183">
        <f>SUM(I21:I32)/100</f>
        <v>0</v>
      </c>
      <c r="J33" s="182"/>
      <c r="K33" s="184"/>
      <c r="L33" s="185"/>
      <c r="M33" s="185"/>
      <c r="N33" s="183">
        <f>SUM(N21:N32)/100</f>
        <v>0</v>
      </c>
      <c r="O33" s="182"/>
      <c r="P33" s="184"/>
      <c r="Q33" s="185"/>
      <c r="R33" s="185"/>
      <c r="S33" s="163">
        <f>SUM(S21:S32)/100</f>
        <v>0</v>
      </c>
      <c r="T33" s="186"/>
      <c r="U33" s="184"/>
      <c r="V33" s="184"/>
      <c r="W33" s="187"/>
      <c r="X33" s="163">
        <f>SUM(X21:X32)/100</f>
        <v>0</v>
      </c>
      <c r="Y33" s="186"/>
      <c r="Z33" s="184"/>
      <c r="AA33" s="196">
        <f>(D33+I33+N33+S33+X33)/5</f>
        <v>0</v>
      </c>
    </row>
    <row r="34" spans="1:33" ht="30" customHeight="1" x14ac:dyDescent="0.25">
      <c r="A34" s="137" t="s">
        <v>0</v>
      </c>
      <c r="B34" s="137"/>
      <c r="C34" s="326" t="s">
        <v>4</v>
      </c>
      <c r="D34" s="325"/>
      <c r="E34" s="325"/>
      <c r="F34" s="325"/>
      <c r="G34" s="325"/>
      <c r="H34" s="327"/>
      <c r="I34" s="325"/>
      <c r="J34" s="325"/>
      <c r="K34" s="325"/>
      <c r="L34" s="325"/>
      <c r="M34" s="327"/>
      <c r="N34" s="325"/>
      <c r="O34" s="325"/>
      <c r="P34" s="325"/>
      <c r="Q34" s="325"/>
      <c r="R34" s="327"/>
      <c r="S34" s="325"/>
      <c r="T34" s="325"/>
      <c r="U34" s="325"/>
      <c r="V34" s="325"/>
      <c r="W34" s="327"/>
      <c r="X34" s="166"/>
      <c r="Y34" s="166"/>
      <c r="Z34" s="188"/>
      <c r="AA34" s="195"/>
      <c r="AD34" s="19"/>
      <c r="AE34" s="20"/>
      <c r="AF34" s="20"/>
      <c r="AG34" s="20"/>
    </row>
    <row r="35" spans="1:33" ht="30" customHeight="1" x14ac:dyDescent="0.25">
      <c r="A35" s="144" t="s">
        <v>14</v>
      </c>
      <c r="B35" s="130" t="s">
        <v>204</v>
      </c>
      <c r="C35" s="35" t="s">
        <v>271</v>
      </c>
      <c r="D35" s="148">
        <f>(F35*E35)</f>
        <v>0</v>
      </c>
      <c r="E35" s="35">
        <v>40</v>
      </c>
      <c r="F35" s="145"/>
      <c r="G35" s="35" t="s">
        <v>670</v>
      </c>
      <c r="H35" s="63" t="s">
        <v>658</v>
      </c>
      <c r="I35" s="148">
        <f>(K35*J35)</f>
        <v>0</v>
      </c>
      <c r="J35" s="63">
        <v>60</v>
      </c>
      <c r="K35" s="168"/>
      <c r="L35" s="63" t="s">
        <v>200</v>
      </c>
      <c r="M35" s="267" t="s">
        <v>659</v>
      </c>
      <c r="N35" s="148">
        <f>(P35*O35)</f>
        <v>0</v>
      </c>
      <c r="O35" s="31">
        <v>60</v>
      </c>
      <c r="P35" s="147"/>
      <c r="Q35" s="31" t="s">
        <v>111</v>
      </c>
      <c r="R35" s="31" t="s">
        <v>273</v>
      </c>
      <c r="S35" s="148">
        <f>(U35*T35)</f>
        <v>0</v>
      </c>
      <c r="T35" s="31">
        <v>30</v>
      </c>
      <c r="U35" s="147"/>
      <c r="V35" s="31" t="s">
        <v>176</v>
      </c>
      <c r="W35" s="29" t="s">
        <v>235</v>
      </c>
      <c r="X35" s="204">
        <f>(Z35*Y35)</f>
        <v>0</v>
      </c>
      <c r="Y35" s="33">
        <v>90</v>
      </c>
      <c r="Z35" s="148"/>
      <c r="AA35" s="195"/>
      <c r="AD35" s="20"/>
      <c r="AE35" s="20"/>
      <c r="AF35" s="20"/>
      <c r="AG35" s="20"/>
    </row>
    <row r="36" spans="1:33" ht="30" customHeight="1" x14ac:dyDescent="0.25">
      <c r="A36" s="144" t="s">
        <v>5</v>
      </c>
      <c r="B36" s="130" t="s">
        <v>340</v>
      </c>
      <c r="C36" s="39" t="s">
        <v>123</v>
      </c>
      <c r="D36" s="148">
        <f t="shared" ref="D36:D46" si="10">(F36*E36)</f>
        <v>0</v>
      </c>
      <c r="E36" s="66">
        <v>50</v>
      </c>
      <c r="F36" s="189"/>
      <c r="G36" s="66" t="s">
        <v>152</v>
      </c>
      <c r="H36" s="271" t="s">
        <v>260</v>
      </c>
      <c r="I36" s="148">
        <f t="shared" ref="I36:I46" si="11">(K36*J36)</f>
        <v>0</v>
      </c>
      <c r="J36" s="190">
        <v>20</v>
      </c>
      <c r="K36" s="198"/>
      <c r="L36" s="199" t="s">
        <v>296</v>
      </c>
      <c r="M36" s="240" t="s">
        <v>305</v>
      </c>
      <c r="N36" s="148">
        <f t="shared" ref="N36:N46" si="12">(P36*O36)</f>
        <v>0</v>
      </c>
      <c r="O36" s="63">
        <v>10</v>
      </c>
      <c r="P36" s="168"/>
      <c r="Q36" s="63" t="s">
        <v>16</v>
      </c>
      <c r="R36" s="31" t="s">
        <v>233</v>
      </c>
      <c r="S36" s="148">
        <f t="shared" ref="S36:S46" si="13">(U36*T36)</f>
        <v>0</v>
      </c>
      <c r="T36" s="31">
        <v>60</v>
      </c>
      <c r="U36" s="147"/>
      <c r="V36" s="31" t="s">
        <v>389</v>
      </c>
      <c r="W36" s="273" t="s">
        <v>284</v>
      </c>
      <c r="X36" s="148">
        <f t="shared" ref="X36:X46" si="14">(Z36*Y36)</f>
        <v>0</v>
      </c>
      <c r="Y36" s="41">
        <v>5</v>
      </c>
      <c r="Z36" s="170"/>
      <c r="AA36" s="195"/>
      <c r="AD36" s="20"/>
      <c r="AE36" s="20"/>
      <c r="AF36" s="20"/>
      <c r="AG36" s="20"/>
    </row>
    <row r="37" spans="1:33" s="1" customFormat="1" ht="74.25" customHeight="1" x14ac:dyDescent="0.25">
      <c r="A37" s="144" t="s">
        <v>6</v>
      </c>
      <c r="B37" s="131" t="s">
        <v>229</v>
      </c>
      <c r="C37" s="268" t="s">
        <v>258</v>
      </c>
      <c r="D37" s="148">
        <f t="shared" si="10"/>
        <v>0</v>
      </c>
      <c r="E37" s="35">
        <v>10</v>
      </c>
      <c r="F37" s="145"/>
      <c r="G37" s="38" t="s">
        <v>223</v>
      </c>
      <c r="H37" s="275" t="s">
        <v>274</v>
      </c>
      <c r="I37" s="148">
        <f t="shared" si="11"/>
        <v>0</v>
      </c>
      <c r="J37" s="35">
        <v>20</v>
      </c>
      <c r="K37" s="145"/>
      <c r="L37" s="67" t="s">
        <v>668</v>
      </c>
      <c r="M37" s="75" t="s">
        <v>654</v>
      </c>
      <c r="N37" s="148">
        <f t="shared" si="12"/>
        <v>0</v>
      </c>
      <c r="O37" s="35">
        <v>30</v>
      </c>
      <c r="P37" s="145"/>
      <c r="Q37" s="35" t="s">
        <v>341</v>
      </c>
      <c r="R37" s="271" t="s">
        <v>234</v>
      </c>
      <c r="S37" s="148">
        <f t="shared" si="13"/>
        <v>0</v>
      </c>
      <c r="T37" s="35">
        <v>20</v>
      </c>
      <c r="U37" s="145"/>
      <c r="V37" s="29" t="s">
        <v>195</v>
      </c>
      <c r="W37" s="29" t="s">
        <v>134</v>
      </c>
      <c r="X37" s="148">
        <f t="shared" si="14"/>
        <v>0</v>
      </c>
      <c r="Y37" s="29">
        <v>5</v>
      </c>
      <c r="Z37" s="148"/>
      <c r="AA37" s="195"/>
      <c r="AD37" s="20"/>
      <c r="AE37" s="20"/>
      <c r="AF37" s="20"/>
      <c r="AG37" s="20"/>
    </row>
    <row r="38" spans="1:33" ht="30" customHeight="1" x14ac:dyDescent="0.25">
      <c r="A38" s="144"/>
      <c r="B38" s="139"/>
      <c r="C38" s="44"/>
      <c r="D38" s="148">
        <f t="shared" si="10"/>
        <v>0</v>
      </c>
      <c r="E38" s="35"/>
      <c r="F38" s="152"/>
      <c r="G38" s="48"/>
      <c r="H38" s="44"/>
      <c r="I38" s="148">
        <f t="shared" si="11"/>
        <v>0</v>
      </c>
      <c r="J38" s="48"/>
      <c r="K38" s="152"/>
      <c r="L38" s="48"/>
      <c r="M38" s="44"/>
      <c r="N38" s="148">
        <f t="shared" si="12"/>
        <v>0</v>
      </c>
      <c r="O38" s="35"/>
      <c r="P38" s="152"/>
      <c r="Q38" s="48"/>
      <c r="R38" s="44"/>
      <c r="S38" s="148">
        <f t="shared" si="13"/>
        <v>0</v>
      </c>
      <c r="T38" s="48"/>
      <c r="U38" s="152"/>
      <c r="V38" s="48"/>
      <c r="W38" s="44"/>
      <c r="X38" s="148">
        <f t="shared" si="14"/>
        <v>0</v>
      </c>
      <c r="Y38" s="127"/>
      <c r="Z38" s="153"/>
      <c r="AA38" s="195"/>
      <c r="AD38" s="20"/>
      <c r="AE38" s="20"/>
      <c r="AF38" s="20"/>
      <c r="AG38" s="20"/>
    </row>
    <row r="39" spans="1:33" ht="30" customHeight="1" x14ac:dyDescent="0.25">
      <c r="A39" s="144" t="s">
        <v>2</v>
      </c>
      <c r="B39" s="139" t="s">
        <v>161</v>
      </c>
      <c r="C39" s="50" t="s">
        <v>38</v>
      </c>
      <c r="D39" s="148">
        <f t="shared" si="10"/>
        <v>0</v>
      </c>
      <c r="E39" s="48">
        <v>80</v>
      </c>
      <c r="F39" s="152"/>
      <c r="G39" s="48" t="s">
        <v>166</v>
      </c>
      <c r="H39" s="48" t="s">
        <v>37</v>
      </c>
      <c r="I39" s="148">
        <f t="shared" si="11"/>
        <v>0</v>
      </c>
      <c r="J39" s="48">
        <v>60</v>
      </c>
      <c r="K39" s="152"/>
      <c r="L39" s="48" t="s">
        <v>164</v>
      </c>
      <c r="M39" s="48" t="s">
        <v>21</v>
      </c>
      <c r="N39" s="148">
        <f t="shared" si="12"/>
        <v>0</v>
      </c>
      <c r="O39" s="48">
        <v>60</v>
      </c>
      <c r="P39" s="152"/>
      <c r="Q39" s="48" t="s">
        <v>168</v>
      </c>
      <c r="R39" s="48" t="s">
        <v>124</v>
      </c>
      <c r="S39" s="148">
        <f t="shared" si="13"/>
        <v>0</v>
      </c>
      <c r="T39" s="48">
        <v>80</v>
      </c>
      <c r="U39" s="152"/>
      <c r="V39" s="29" t="s">
        <v>160</v>
      </c>
      <c r="W39" s="127" t="s">
        <v>19</v>
      </c>
      <c r="X39" s="148">
        <f t="shared" si="14"/>
        <v>0</v>
      </c>
      <c r="Y39" s="127">
        <v>80</v>
      </c>
      <c r="Z39" s="153"/>
      <c r="AA39" s="195"/>
      <c r="AD39" s="20"/>
      <c r="AE39" s="20"/>
      <c r="AF39" s="20"/>
      <c r="AG39" s="20"/>
    </row>
    <row r="40" spans="1:33" ht="30" customHeight="1" x14ac:dyDescent="0.25">
      <c r="A40" s="144" t="s">
        <v>2</v>
      </c>
      <c r="B40" s="139" t="s">
        <v>164</v>
      </c>
      <c r="C40" s="159" t="s">
        <v>40</v>
      </c>
      <c r="D40" s="148">
        <f t="shared" si="10"/>
        <v>0</v>
      </c>
      <c r="E40" s="159">
        <v>60</v>
      </c>
      <c r="F40" s="160"/>
      <c r="G40" s="139" t="s">
        <v>160</v>
      </c>
      <c r="H40" s="50" t="s">
        <v>19</v>
      </c>
      <c r="I40" s="148">
        <f t="shared" si="11"/>
        <v>0</v>
      </c>
      <c r="J40" s="50">
        <v>80</v>
      </c>
      <c r="K40" s="156"/>
      <c r="L40" s="50" t="s">
        <v>161</v>
      </c>
      <c r="M40" s="50" t="s">
        <v>20</v>
      </c>
      <c r="N40" s="148">
        <f t="shared" si="12"/>
        <v>0</v>
      </c>
      <c r="O40" s="50">
        <v>80</v>
      </c>
      <c r="P40" s="156"/>
      <c r="Q40" s="50" t="s">
        <v>167</v>
      </c>
      <c r="R40" s="50" t="s">
        <v>50</v>
      </c>
      <c r="S40" s="148">
        <f t="shared" si="13"/>
        <v>0</v>
      </c>
      <c r="T40" s="50">
        <v>60</v>
      </c>
      <c r="U40" s="156"/>
      <c r="V40" s="29" t="s">
        <v>165</v>
      </c>
      <c r="W40" s="69" t="s">
        <v>39</v>
      </c>
      <c r="X40" s="148">
        <f t="shared" si="14"/>
        <v>0</v>
      </c>
      <c r="Y40" s="69">
        <v>80</v>
      </c>
      <c r="Z40" s="155"/>
      <c r="AA40" s="195"/>
    </row>
    <row r="41" spans="1:33" ht="30" customHeight="1" x14ac:dyDescent="0.25">
      <c r="A41" s="144" t="s">
        <v>12</v>
      </c>
      <c r="B41" s="139" t="s">
        <v>162</v>
      </c>
      <c r="C41" s="48" t="s">
        <v>62</v>
      </c>
      <c r="D41" s="148">
        <f t="shared" si="10"/>
        <v>0</v>
      </c>
      <c r="E41" s="48">
        <v>40</v>
      </c>
      <c r="F41" s="152"/>
      <c r="G41" s="48" t="s">
        <v>162</v>
      </c>
      <c r="H41" s="48" t="s">
        <v>62</v>
      </c>
      <c r="I41" s="148">
        <f t="shared" si="11"/>
        <v>0</v>
      </c>
      <c r="J41" s="48">
        <v>40</v>
      </c>
      <c r="K41" s="152"/>
      <c r="L41" s="48" t="s">
        <v>162</v>
      </c>
      <c r="M41" s="48" t="s">
        <v>62</v>
      </c>
      <c r="N41" s="148">
        <f t="shared" si="12"/>
        <v>0</v>
      </c>
      <c r="O41" s="48">
        <v>40</v>
      </c>
      <c r="P41" s="152"/>
      <c r="Q41" s="48" t="s">
        <v>162</v>
      </c>
      <c r="R41" s="48" t="s">
        <v>62</v>
      </c>
      <c r="S41" s="148">
        <f t="shared" si="13"/>
        <v>0</v>
      </c>
      <c r="T41" s="48">
        <v>40</v>
      </c>
      <c r="U41" s="152"/>
      <c r="V41" s="48" t="s">
        <v>162</v>
      </c>
      <c r="W41" s="48" t="s">
        <v>62</v>
      </c>
      <c r="X41" s="148">
        <f t="shared" si="14"/>
        <v>0</v>
      </c>
      <c r="Y41" s="127">
        <v>40</v>
      </c>
      <c r="Z41" s="152"/>
      <c r="AA41" s="195"/>
    </row>
    <row r="42" spans="1:33" ht="30" customHeight="1" x14ac:dyDescent="0.25">
      <c r="A42" s="144" t="s">
        <v>7</v>
      </c>
      <c r="B42" s="139" t="s">
        <v>334</v>
      </c>
      <c r="C42" s="48" t="s">
        <v>333</v>
      </c>
      <c r="D42" s="148">
        <f t="shared" si="10"/>
        <v>0</v>
      </c>
      <c r="E42" s="171">
        <v>80</v>
      </c>
      <c r="F42" s="173"/>
      <c r="G42" s="139" t="s">
        <v>334</v>
      </c>
      <c r="H42" s="48" t="s">
        <v>333</v>
      </c>
      <c r="I42" s="148">
        <f t="shared" si="11"/>
        <v>0</v>
      </c>
      <c r="J42" s="171">
        <v>80</v>
      </c>
      <c r="K42" s="173"/>
      <c r="L42" s="139" t="s">
        <v>334</v>
      </c>
      <c r="M42" s="48" t="s">
        <v>333</v>
      </c>
      <c r="N42" s="148">
        <f t="shared" si="12"/>
        <v>0</v>
      </c>
      <c r="O42" s="171">
        <v>80</v>
      </c>
      <c r="P42" s="173"/>
      <c r="Q42" s="139" t="s">
        <v>334</v>
      </c>
      <c r="R42" s="48" t="s">
        <v>333</v>
      </c>
      <c r="S42" s="148">
        <f t="shared" si="13"/>
        <v>0</v>
      </c>
      <c r="T42" s="171">
        <v>80</v>
      </c>
      <c r="U42" s="173"/>
      <c r="V42" s="139" t="s">
        <v>334</v>
      </c>
      <c r="W42" s="48" t="s">
        <v>333</v>
      </c>
      <c r="X42" s="148">
        <f t="shared" si="14"/>
        <v>0</v>
      </c>
      <c r="Y42" s="172">
        <v>80</v>
      </c>
      <c r="Z42" s="174"/>
      <c r="AA42" s="195"/>
    </row>
    <row r="43" spans="1:33" ht="30" customHeight="1" x14ac:dyDescent="0.25">
      <c r="A43" s="144" t="s">
        <v>102</v>
      </c>
      <c r="B43" s="130" t="s">
        <v>669</v>
      </c>
      <c r="C43" s="16" t="s">
        <v>657</v>
      </c>
      <c r="D43" s="148">
        <f t="shared" si="10"/>
        <v>0</v>
      </c>
      <c r="E43" s="16">
        <v>50</v>
      </c>
      <c r="F43" s="158"/>
      <c r="G43" s="16" t="s">
        <v>388</v>
      </c>
      <c r="H43" s="69" t="s">
        <v>141</v>
      </c>
      <c r="I43" s="148">
        <f t="shared" si="11"/>
        <v>0</v>
      </c>
      <c r="J43" s="69">
        <v>60</v>
      </c>
      <c r="K43" s="155"/>
      <c r="L43" s="69" t="s">
        <v>196</v>
      </c>
      <c r="M43" s="69" t="s">
        <v>86</v>
      </c>
      <c r="N43" s="148">
        <f t="shared" si="12"/>
        <v>0</v>
      </c>
      <c r="O43" s="49">
        <v>70</v>
      </c>
      <c r="P43" s="154"/>
      <c r="Q43" s="49" t="s">
        <v>392</v>
      </c>
      <c r="R43" s="272" t="s">
        <v>149</v>
      </c>
      <c r="S43" s="148">
        <f t="shared" si="13"/>
        <v>0</v>
      </c>
      <c r="T43" s="49">
        <v>60</v>
      </c>
      <c r="U43" s="154"/>
      <c r="V43" s="49" t="s">
        <v>354</v>
      </c>
      <c r="W43" s="274" t="s">
        <v>151</v>
      </c>
      <c r="X43" s="148">
        <f t="shared" si="14"/>
        <v>0</v>
      </c>
      <c r="Y43" s="69">
        <v>80</v>
      </c>
      <c r="Z43" s="155"/>
      <c r="AA43" s="195"/>
    </row>
    <row r="44" spans="1:33" ht="30" customHeight="1" x14ac:dyDescent="0.25">
      <c r="A44" s="144" t="s">
        <v>8</v>
      </c>
      <c r="B44" s="139" t="s">
        <v>163</v>
      </c>
      <c r="C44" s="48" t="s">
        <v>61</v>
      </c>
      <c r="D44" s="148">
        <f t="shared" si="10"/>
        <v>0</v>
      </c>
      <c r="E44" s="48">
        <v>20</v>
      </c>
      <c r="F44" s="152"/>
      <c r="G44" s="139" t="s">
        <v>163</v>
      </c>
      <c r="H44" s="48" t="s">
        <v>61</v>
      </c>
      <c r="I44" s="148">
        <f t="shared" si="11"/>
        <v>0</v>
      </c>
      <c r="J44" s="48">
        <v>20</v>
      </c>
      <c r="K44" s="152"/>
      <c r="L44" s="139" t="s">
        <v>163</v>
      </c>
      <c r="M44" s="48" t="s">
        <v>61</v>
      </c>
      <c r="N44" s="148">
        <f t="shared" si="12"/>
        <v>0</v>
      </c>
      <c r="O44" s="48">
        <v>10</v>
      </c>
      <c r="P44" s="152"/>
      <c r="Q44" s="139" t="s">
        <v>163</v>
      </c>
      <c r="R44" s="48" t="s">
        <v>61</v>
      </c>
      <c r="S44" s="148">
        <f t="shared" si="13"/>
        <v>0</v>
      </c>
      <c r="T44" s="48">
        <v>20</v>
      </c>
      <c r="U44" s="152"/>
      <c r="V44" s="139" t="s">
        <v>163</v>
      </c>
      <c r="W44" s="48" t="s">
        <v>61</v>
      </c>
      <c r="X44" s="148">
        <f t="shared" si="14"/>
        <v>0</v>
      </c>
      <c r="Y44" s="127">
        <v>10</v>
      </c>
      <c r="Z44" s="153"/>
      <c r="AA44" s="195"/>
    </row>
    <row r="45" spans="1:33" ht="30" customHeight="1" x14ac:dyDescent="0.25">
      <c r="A45" s="144" t="s">
        <v>9</v>
      </c>
      <c r="B45" s="63" t="s">
        <v>332</v>
      </c>
      <c r="C45" s="159" t="s">
        <v>331</v>
      </c>
      <c r="D45" s="148">
        <f t="shared" si="10"/>
        <v>0</v>
      </c>
      <c r="E45" s="175">
        <v>30</v>
      </c>
      <c r="F45" s="177"/>
      <c r="G45" s="139" t="s">
        <v>310</v>
      </c>
      <c r="H45" s="159" t="s">
        <v>311</v>
      </c>
      <c r="I45" s="148">
        <f t="shared" si="11"/>
        <v>0</v>
      </c>
      <c r="J45" s="175">
        <v>20</v>
      </c>
      <c r="K45" s="177"/>
      <c r="L45" s="139" t="s">
        <v>332</v>
      </c>
      <c r="M45" s="159" t="s">
        <v>331</v>
      </c>
      <c r="N45" s="148">
        <f t="shared" si="12"/>
        <v>0</v>
      </c>
      <c r="O45" s="175">
        <v>20</v>
      </c>
      <c r="P45" s="177"/>
      <c r="Q45" s="139" t="s">
        <v>310</v>
      </c>
      <c r="R45" s="159" t="s">
        <v>311</v>
      </c>
      <c r="S45" s="148">
        <f t="shared" si="13"/>
        <v>0</v>
      </c>
      <c r="T45" s="175">
        <v>20</v>
      </c>
      <c r="U45" s="177"/>
      <c r="V45" s="139" t="s">
        <v>332</v>
      </c>
      <c r="W45" s="159" t="s">
        <v>331</v>
      </c>
      <c r="X45" s="148">
        <f t="shared" si="14"/>
        <v>0</v>
      </c>
      <c r="Y45" s="176">
        <v>10</v>
      </c>
      <c r="Z45" s="178"/>
      <c r="AA45" s="195"/>
    </row>
    <row r="46" spans="1:33" ht="26.25" customHeight="1" thickBot="1" x14ac:dyDescent="0.3">
      <c r="A46" s="144" t="s">
        <v>28</v>
      </c>
      <c r="B46" s="56"/>
      <c r="C46" s="130"/>
      <c r="D46" s="148">
        <f t="shared" si="10"/>
        <v>0</v>
      </c>
      <c r="E46" s="175"/>
      <c r="F46" s="177"/>
      <c r="G46" s="56"/>
      <c r="H46" s="130"/>
      <c r="I46" s="148">
        <f t="shared" si="11"/>
        <v>0</v>
      </c>
      <c r="J46" s="175"/>
      <c r="K46" s="177"/>
      <c r="L46" s="56"/>
      <c r="M46" s="130"/>
      <c r="N46" s="148">
        <f t="shared" si="12"/>
        <v>0</v>
      </c>
      <c r="O46" s="175"/>
      <c r="P46" s="177"/>
      <c r="Q46" s="56"/>
      <c r="R46" s="130"/>
      <c r="S46" s="148">
        <f t="shared" si="13"/>
        <v>0</v>
      </c>
      <c r="T46" s="175"/>
      <c r="U46" s="177"/>
      <c r="V46" s="56"/>
      <c r="W46" s="130"/>
      <c r="X46" s="148">
        <f t="shared" si="14"/>
        <v>0</v>
      </c>
      <c r="Y46" s="176"/>
      <c r="Z46" s="178"/>
      <c r="AA46" s="195"/>
    </row>
    <row r="47" spans="1:33" ht="18.75" customHeight="1" thickBot="1" x14ac:dyDescent="0.3">
      <c r="A47" s="302" t="s">
        <v>31</v>
      </c>
      <c r="B47" s="303"/>
      <c r="C47" s="182"/>
      <c r="D47" s="183">
        <f>SUM(D35:D46)/100</f>
        <v>0</v>
      </c>
      <c r="E47" s="182"/>
      <c r="F47" s="184"/>
      <c r="G47" s="191"/>
      <c r="H47" s="191"/>
      <c r="I47" s="183">
        <f>SUM(I35:I46)/100</f>
        <v>0</v>
      </c>
      <c r="J47" s="182"/>
      <c r="K47" s="184"/>
      <c r="L47" s="191"/>
      <c r="M47" s="191"/>
      <c r="N47" s="183">
        <f>SUM(N35:N46)/100</f>
        <v>0</v>
      </c>
      <c r="O47" s="182"/>
      <c r="P47" s="184"/>
      <c r="Q47" s="191"/>
      <c r="R47" s="191"/>
      <c r="S47" s="183">
        <f>SUM(S35:S46)/100</f>
        <v>0</v>
      </c>
      <c r="T47" s="182"/>
      <c r="U47" s="184"/>
      <c r="V47" s="192"/>
      <c r="W47" s="192"/>
      <c r="X47" s="183">
        <f>SUM(X35:X46)/100</f>
        <v>0</v>
      </c>
      <c r="Y47" s="182"/>
      <c r="Z47" s="184"/>
      <c r="AA47" s="196">
        <f>(D47+I47+N47+S47+X47)/5</f>
        <v>0</v>
      </c>
    </row>
    <row r="48" spans="1:33" ht="15.75" thickBot="1" x14ac:dyDescent="0.3">
      <c r="A48" s="195"/>
      <c r="B48" s="195"/>
      <c r="C48" s="195"/>
      <c r="D48" s="200"/>
      <c r="E48" s="195"/>
      <c r="F48" s="200"/>
      <c r="G48" s="195"/>
      <c r="H48" s="195"/>
      <c r="I48" s="195"/>
      <c r="J48" s="195"/>
      <c r="K48" s="200"/>
      <c r="L48" s="195"/>
      <c r="M48" s="195"/>
      <c r="N48" s="195"/>
      <c r="O48" s="195"/>
      <c r="P48" s="200"/>
      <c r="Q48" s="195"/>
      <c r="R48" s="201"/>
      <c r="S48" s="201"/>
      <c r="T48" s="201"/>
      <c r="U48" s="202"/>
      <c r="V48" s="201"/>
      <c r="W48" s="195"/>
      <c r="X48" s="195"/>
      <c r="Y48" s="195"/>
      <c r="Z48" s="203"/>
      <c r="AA48" s="195"/>
    </row>
    <row r="49" spans="1:27" ht="15.75" thickBot="1" x14ac:dyDescent="0.3">
      <c r="A49" s="195"/>
      <c r="B49" s="195"/>
      <c r="C49" s="195"/>
      <c r="D49" s="200"/>
      <c r="E49" s="195"/>
      <c r="F49" s="200"/>
      <c r="G49" s="195"/>
      <c r="H49" s="195"/>
      <c r="I49" s="195"/>
      <c r="J49" s="195"/>
      <c r="K49" s="200"/>
      <c r="L49" s="195"/>
      <c r="M49" s="195"/>
      <c r="N49" s="195"/>
      <c r="O49" s="195"/>
      <c r="P49" s="200"/>
      <c r="Q49" s="195"/>
      <c r="R49" s="195"/>
      <c r="S49" s="195"/>
      <c r="T49" s="195"/>
      <c r="U49" s="200"/>
      <c r="V49" s="195"/>
      <c r="W49" s="195"/>
      <c r="X49" s="195"/>
      <c r="Y49" s="302" t="s">
        <v>31</v>
      </c>
      <c r="Z49" s="303"/>
      <c r="AA49" s="205">
        <f>SUM(AA19+AA33+AA47)/3</f>
        <v>0</v>
      </c>
    </row>
  </sheetData>
  <dataConsolidate/>
  <mergeCells count="34">
    <mergeCell ref="A47:B47"/>
    <mergeCell ref="A33:B33"/>
    <mergeCell ref="A19:B19"/>
    <mergeCell ref="B4:B5"/>
    <mergeCell ref="G4:G5"/>
    <mergeCell ref="Y4:Y5"/>
    <mergeCell ref="Z4:Z5"/>
    <mergeCell ref="Y49:Z49"/>
    <mergeCell ref="N4:N5"/>
    <mergeCell ref="O4:O5"/>
    <mergeCell ref="P4:P5"/>
    <mergeCell ref="S4:S5"/>
    <mergeCell ref="T4:T5"/>
    <mergeCell ref="C6:W6"/>
    <mergeCell ref="C20:W20"/>
    <mergeCell ref="C34:W34"/>
    <mergeCell ref="L4:L5"/>
    <mergeCell ref="Q4:Q5"/>
    <mergeCell ref="V4:V5"/>
    <mergeCell ref="U4:U5"/>
    <mergeCell ref="X4:X5"/>
    <mergeCell ref="A1:W1"/>
    <mergeCell ref="A2:W2"/>
    <mergeCell ref="D4:D5"/>
    <mergeCell ref="E4:E5"/>
    <mergeCell ref="F4:F5"/>
    <mergeCell ref="C4:C5"/>
    <mergeCell ref="H4:H5"/>
    <mergeCell ref="M4:M5"/>
    <mergeCell ref="R4:R5"/>
    <mergeCell ref="W4:W5"/>
    <mergeCell ref="I4:I5"/>
    <mergeCell ref="J4:J5"/>
    <mergeCell ref="K4:K5"/>
  </mergeCells>
  <pageMargins left="0.70866141732283472" right="0.70866141732283472" top="0.74803149606299213" bottom="0.74803149606299213" header="0.31496062992125984" footer="0.31496062992125984"/>
  <pageSetup paperSize="8" scale="45"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3"/>
  <sheetViews>
    <sheetView topLeftCell="C21" zoomScale="70" zoomScaleNormal="70" workbookViewId="0">
      <selection activeCell="N28" sqref="N28"/>
    </sheetView>
  </sheetViews>
  <sheetFormatPr defaultRowHeight="15" x14ac:dyDescent="0.25"/>
  <cols>
    <col min="1" max="1" width="40.42578125" customWidth="1"/>
    <col min="2" max="2" width="11.42578125" style="3" customWidth="1"/>
    <col min="3" max="3" width="35.28515625" style="3" customWidth="1"/>
    <col min="4" max="4" width="11.28515625" style="87" customWidth="1"/>
    <col min="5" max="5" width="11.28515625" style="57" customWidth="1"/>
    <col min="6" max="6" width="30.42578125" style="3" customWidth="1"/>
    <col min="7" max="7" width="10.140625" style="87" customWidth="1"/>
    <col min="8" max="8" width="12.85546875" style="3" customWidth="1"/>
    <col min="9" max="9" width="33.28515625" style="3" customWidth="1"/>
    <col min="10" max="10" width="11.140625" style="87" customWidth="1"/>
    <col min="11" max="11" width="11.85546875" style="3" customWidth="1"/>
    <col min="12" max="12" width="33.28515625" style="3" customWidth="1"/>
    <col min="13" max="13" width="10.85546875" style="87" customWidth="1"/>
    <col min="14" max="14" width="12.5703125" style="3" bestFit="1" customWidth="1"/>
    <col min="15" max="15" width="33" style="3" customWidth="1"/>
    <col min="16" max="16" width="11.85546875" style="87" customWidth="1"/>
    <col min="17" max="17" width="11.42578125" customWidth="1"/>
  </cols>
  <sheetData>
    <row r="1" spans="1:23" ht="34.5" x14ac:dyDescent="0.25">
      <c r="A1" s="328"/>
      <c r="B1" s="328"/>
      <c r="C1" s="328"/>
      <c r="D1" s="328"/>
      <c r="E1" s="328"/>
      <c r="F1" s="328"/>
      <c r="G1" s="328"/>
      <c r="H1" s="328"/>
      <c r="I1" s="328"/>
      <c r="J1" s="328"/>
      <c r="K1" s="328"/>
      <c r="L1" s="328"/>
      <c r="M1" s="328"/>
      <c r="N1" s="328"/>
      <c r="O1" s="328"/>
      <c r="P1" s="96"/>
    </row>
    <row r="2" spans="1:23" ht="34.5" x14ac:dyDescent="0.25">
      <c r="A2" s="319" t="s">
        <v>139</v>
      </c>
      <c r="B2" s="319"/>
      <c r="C2" s="320"/>
      <c r="D2" s="320"/>
      <c r="E2" s="320"/>
      <c r="F2" s="320"/>
      <c r="G2" s="320"/>
      <c r="H2" s="320"/>
      <c r="I2" s="320"/>
      <c r="J2" s="320"/>
      <c r="K2" s="320"/>
      <c r="L2" s="320"/>
      <c r="M2" s="320"/>
      <c r="N2" s="320"/>
      <c r="O2" s="320"/>
      <c r="P2" s="261"/>
    </row>
    <row r="3" spans="1:23" ht="24" customHeight="1" x14ac:dyDescent="0.25">
      <c r="A3" s="9"/>
      <c r="B3" s="215"/>
      <c r="C3" s="216"/>
      <c r="D3" s="96"/>
      <c r="E3" s="217"/>
      <c r="F3" s="216"/>
      <c r="G3" s="96"/>
      <c r="H3" s="216"/>
      <c r="I3" s="216"/>
      <c r="J3" s="96"/>
      <c r="K3" s="216"/>
      <c r="L3" s="216"/>
      <c r="M3" s="96"/>
      <c r="N3" s="216"/>
      <c r="O3" s="216"/>
      <c r="P3" s="96"/>
    </row>
    <row r="4" spans="1:23" ht="18.75" customHeight="1" x14ac:dyDescent="0.25">
      <c r="A4" s="2"/>
      <c r="B4" s="27" t="s">
        <v>43</v>
      </c>
      <c r="C4" s="10" t="s">
        <v>29</v>
      </c>
      <c r="D4" s="53" t="s">
        <v>58</v>
      </c>
      <c r="E4" s="27" t="s">
        <v>43</v>
      </c>
      <c r="F4" s="10" t="s">
        <v>24</v>
      </c>
      <c r="G4" s="53" t="s">
        <v>58</v>
      </c>
      <c r="H4" s="27" t="s">
        <v>43</v>
      </c>
      <c r="I4" s="10" t="s">
        <v>25</v>
      </c>
      <c r="J4" s="53" t="s">
        <v>58</v>
      </c>
      <c r="K4" s="27" t="s">
        <v>43</v>
      </c>
      <c r="L4" s="10" t="s">
        <v>26</v>
      </c>
      <c r="M4" s="53" t="s">
        <v>58</v>
      </c>
      <c r="N4" s="27" t="s">
        <v>43</v>
      </c>
      <c r="O4" s="10" t="s">
        <v>32</v>
      </c>
      <c r="P4" s="53" t="s">
        <v>58</v>
      </c>
    </row>
    <row r="5" spans="1:23" ht="25.5" x14ac:dyDescent="0.25">
      <c r="A5" s="5" t="s">
        <v>0</v>
      </c>
      <c r="B5" s="6"/>
      <c r="C5" s="329" t="s">
        <v>1</v>
      </c>
      <c r="D5" s="330"/>
      <c r="E5" s="330"/>
      <c r="F5" s="330"/>
      <c r="G5" s="331"/>
      <c r="H5" s="330"/>
      <c r="I5" s="330"/>
      <c r="J5" s="331"/>
      <c r="K5" s="330"/>
      <c r="L5" s="330"/>
      <c r="M5" s="331"/>
      <c r="N5" s="330"/>
      <c r="O5" s="330"/>
      <c r="P5" s="97"/>
    </row>
    <row r="6" spans="1:23" s="34" customFormat="1" ht="39.950000000000003" customHeight="1" x14ac:dyDescent="0.25">
      <c r="A6" s="28" t="s">
        <v>93</v>
      </c>
      <c r="B6" s="131" t="s">
        <v>323</v>
      </c>
      <c r="C6" s="37" t="s">
        <v>239</v>
      </c>
      <c r="D6" s="80">
        <v>0.35</v>
      </c>
      <c r="E6" s="30" t="s">
        <v>367</v>
      </c>
      <c r="F6" s="31" t="s">
        <v>368</v>
      </c>
      <c r="G6" s="221">
        <v>0.57999999999999996</v>
      </c>
      <c r="H6" s="31" t="s">
        <v>200</v>
      </c>
      <c r="I6" s="46" t="s">
        <v>201</v>
      </c>
      <c r="J6" s="88">
        <v>0.6</v>
      </c>
      <c r="K6" s="31" t="s">
        <v>204</v>
      </c>
      <c r="L6" s="31" t="s">
        <v>242</v>
      </c>
      <c r="M6" s="88">
        <v>0.75</v>
      </c>
      <c r="N6" s="32" t="s">
        <v>159</v>
      </c>
      <c r="O6" s="29" t="s">
        <v>301</v>
      </c>
      <c r="P6" s="84">
        <v>0.43</v>
      </c>
      <c r="Q6"/>
    </row>
    <row r="7" spans="1:23" s="34" customFormat="1" ht="39.950000000000003" customHeight="1" x14ac:dyDescent="0.25">
      <c r="A7" s="28" t="s">
        <v>93</v>
      </c>
      <c r="B7" s="41" t="s">
        <v>197</v>
      </c>
      <c r="C7" s="35" t="s">
        <v>121</v>
      </c>
      <c r="D7" s="80">
        <v>1.1299999999999999</v>
      </c>
      <c r="E7" s="41" t="s">
        <v>182</v>
      </c>
      <c r="F7" s="33" t="s">
        <v>236</v>
      </c>
      <c r="G7" s="88">
        <v>0.55000000000000004</v>
      </c>
      <c r="H7" s="31" t="s">
        <v>44</v>
      </c>
      <c r="I7" s="31" t="s">
        <v>202</v>
      </c>
      <c r="J7" s="88">
        <v>0.28000000000000003</v>
      </c>
      <c r="K7" s="31" t="s">
        <v>362</v>
      </c>
      <c r="L7" s="31" t="s">
        <v>361</v>
      </c>
      <c r="M7" s="88">
        <v>0.8</v>
      </c>
      <c r="N7" s="31" t="s">
        <v>155</v>
      </c>
      <c r="O7" s="29" t="s">
        <v>244</v>
      </c>
      <c r="P7" s="84">
        <v>0.28999999999999998</v>
      </c>
      <c r="Q7"/>
      <c r="R7" s="19"/>
      <c r="S7" s="59"/>
      <c r="T7" s="59"/>
      <c r="U7" s="59"/>
      <c r="V7" s="59"/>
      <c r="W7" s="59"/>
    </row>
    <row r="8" spans="1:23" s="34" customFormat="1" ht="39.950000000000003" customHeight="1" x14ac:dyDescent="0.25">
      <c r="A8" s="28" t="s">
        <v>94</v>
      </c>
      <c r="B8" s="41" t="s">
        <v>227</v>
      </c>
      <c r="C8" s="37" t="s">
        <v>228</v>
      </c>
      <c r="D8" s="80">
        <v>0.36</v>
      </c>
      <c r="E8" s="30" t="s">
        <v>369</v>
      </c>
      <c r="F8" s="37" t="s">
        <v>41</v>
      </c>
      <c r="G8" s="88">
        <v>0.46</v>
      </c>
      <c r="H8" s="130" t="s">
        <v>371</v>
      </c>
      <c r="I8" s="41" t="s">
        <v>241</v>
      </c>
      <c r="J8" s="88">
        <v>0.35</v>
      </c>
      <c r="K8" s="43" t="s">
        <v>205</v>
      </c>
      <c r="L8" s="31" t="s">
        <v>243</v>
      </c>
      <c r="M8" s="88">
        <v>0.65</v>
      </c>
      <c r="N8" s="31" t="s">
        <v>206</v>
      </c>
      <c r="O8" s="29" t="s">
        <v>127</v>
      </c>
      <c r="P8" s="84">
        <v>0.38</v>
      </c>
      <c r="Q8"/>
    </row>
    <row r="9" spans="1:23" s="34" customFormat="1" ht="39.950000000000003" customHeight="1" x14ac:dyDescent="0.25">
      <c r="A9" s="28" t="s">
        <v>94</v>
      </c>
      <c r="B9" s="41" t="s">
        <v>198</v>
      </c>
      <c r="C9" s="129" t="s">
        <v>240</v>
      </c>
      <c r="D9" s="80">
        <v>0.72</v>
      </c>
      <c r="E9" s="38" t="s">
        <v>199</v>
      </c>
      <c r="F9" s="33" t="s">
        <v>238</v>
      </c>
      <c r="G9" s="88">
        <v>0.33</v>
      </c>
      <c r="H9" s="13" t="s">
        <v>23</v>
      </c>
      <c r="I9" s="41" t="s">
        <v>203</v>
      </c>
      <c r="J9" s="88">
        <v>0.3</v>
      </c>
      <c r="K9" s="42" t="s">
        <v>45</v>
      </c>
      <c r="L9" s="29" t="s">
        <v>237</v>
      </c>
      <c r="M9" s="88">
        <v>0.37</v>
      </c>
      <c r="N9" s="29" t="s">
        <v>207</v>
      </c>
      <c r="O9" s="41" t="s">
        <v>46</v>
      </c>
      <c r="P9" s="84" t="s">
        <v>208</v>
      </c>
      <c r="Q9"/>
    </row>
    <row r="10" spans="1:23" s="34" customFormat="1" ht="48.75" customHeight="1" x14ac:dyDescent="0.25">
      <c r="A10" s="28" t="s">
        <v>95</v>
      </c>
      <c r="B10" s="222" t="s">
        <v>290</v>
      </c>
      <c r="C10" s="223" t="s">
        <v>299</v>
      </c>
      <c r="D10" s="224">
        <v>0.37</v>
      </c>
      <c r="E10" s="225" t="s">
        <v>288</v>
      </c>
      <c r="F10" s="226" t="s">
        <v>289</v>
      </c>
      <c r="G10" s="224">
        <v>0.38</v>
      </c>
      <c r="H10" s="47"/>
      <c r="I10" s="47"/>
      <c r="J10" s="93"/>
      <c r="K10" s="226" t="s">
        <v>291</v>
      </c>
      <c r="L10" s="227" t="s">
        <v>300</v>
      </c>
      <c r="M10" s="228">
        <v>0.56999999999999995</v>
      </c>
      <c r="N10" s="230" t="s">
        <v>278</v>
      </c>
      <c r="O10" s="13" t="s">
        <v>303</v>
      </c>
      <c r="P10" s="231">
        <v>0.66</v>
      </c>
      <c r="Q10"/>
    </row>
    <row r="11" spans="1:23" s="34" customFormat="1" ht="39.950000000000003" customHeight="1" x14ac:dyDescent="0.25">
      <c r="A11" s="28" t="s">
        <v>52</v>
      </c>
      <c r="B11" s="132"/>
      <c r="C11" s="44"/>
      <c r="D11" s="81"/>
      <c r="E11" s="45"/>
      <c r="F11" s="44"/>
      <c r="G11" s="81"/>
      <c r="H11" s="35" t="s">
        <v>53</v>
      </c>
      <c r="I11" s="227" t="s">
        <v>51</v>
      </c>
      <c r="J11" s="85">
        <v>7.0000000000000007E-2</v>
      </c>
      <c r="K11" s="47"/>
      <c r="L11" s="47"/>
      <c r="M11" s="93"/>
      <c r="N11" s="47"/>
      <c r="O11" s="61"/>
      <c r="P11" s="98"/>
      <c r="Q11"/>
    </row>
    <row r="12" spans="1:23" s="34" customFormat="1" ht="87" customHeight="1" x14ac:dyDescent="0.25">
      <c r="A12" s="212" t="s">
        <v>116</v>
      </c>
      <c r="B12" s="133" t="s">
        <v>113</v>
      </c>
      <c r="C12" s="48" t="s">
        <v>112</v>
      </c>
      <c r="D12" s="82" t="s">
        <v>226</v>
      </c>
      <c r="E12" s="133" t="s">
        <v>113</v>
      </c>
      <c r="F12" s="48" t="s">
        <v>112</v>
      </c>
      <c r="G12" s="82" t="s">
        <v>226</v>
      </c>
      <c r="H12" s="133" t="s">
        <v>113</v>
      </c>
      <c r="I12" s="48" t="s">
        <v>112</v>
      </c>
      <c r="J12" s="82" t="s">
        <v>226</v>
      </c>
      <c r="K12" s="133" t="s">
        <v>113</v>
      </c>
      <c r="L12" s="48" t="s">
        <v>112</v>
      </c>
      <c r="M12" s="82" t="s">
        <v>226</v>
      </c>
      <c r="N12" s="133" t="s">
        <v>113</v>
      </c>
      <c r="O12" s="48" t="s">
        <v>112</v>
      </c>
      <c r="P12" s="82" t="s">
        <v>226</v>
      </c>
      <c r="Q12" s="60"/>
    </row>
    <row r="13" spans="1:23" s="34" customFormat="1" ht="37.5" customHeight="1" x14ac:dyDescent="0.25">
      <c r="A13" s="28" t="s">
        <v>103</v>
      </c>
      <c r="B13" s="72" t="s">
        <v>366</v>
      </c>
      <c r="C13" s="49" t="s">
        <v>245</v>
      </c>
      <c r="D13" s="83">
        <v>0.14000000000000001</v>
      </c>
      <c r="E13" s="56" t="s">
        <v>370</v>
      </c>
      <c r="F13" s="50" t="s">
        <v>209</v>
      </c>
      <c r="G13" s="89">
        <v>0.18</v>
      </c>
      <c r="H13" s="56" t="s">
        <v>372</v>
      </c>
      <c r="I13" s="50" t="s">
        <v>126</v>
      </c>
      <c r="J13" s="89">
        <v>0.15</v>
      </c>
      <c r="K13" s="56" t="s">
        <v>373</v>
      </c>
      <c r="L13" s="50" t="s">
        <v>148</v>
      </c>
      <c r="M13" s="89">
        <v>0.31</v>
      </c>
      <c r="N13" s="51" t="s">
        <v>374</v>
      </c>
      <c r="O13" s="16" t="s">
        <v>143</v>
      </c>
      <c r="P13" s="86" t="s">
        <v>375</v>
      </c>
    </row>
    <row r="14" spans="1:23" s="34" customFormat="1" ht="30.75" customHeight="1" x14ac:dyDescent="0.25">
      <c r="A14" s="28" t="s">
        <v>10</v>
      </c>
      <c r="B14" s="55" t="s">
        <v>22</v>
      </c>
      <c r="C14" s="35"/>
      <c r="D14" s="80">
        <v>0.24</v>
      </c>
      <c r="E14" s="55" t="s">
        <v>22</v>
      </c>
      <c r="F14" s="35"/>
      <c r="G14" s="80">
        <v>0.24</v>
      </c>
      <c r="H14" s="55" t="s">
        <v>22</v>
      </c>
      <c r="I14" s="35"/>
      <c r="J14" s="80">
        <v>0.24</v>
      </c>
      <c r="K14" s="55" t="s">
        <v>22</v>
      </c>
      <c r="L14" s="35"/>
      <c r="M14" s="80">
        <v>0.24</v>
      </c>
      <c r="N14" s="55" t="s">
        <v>22</v>
      </c>
      <c r="O14" s="29"/>
      <c r="P14" s="84">
        <v>0.24</v>
      </c>
    </row>
    <row r="15" spans="1:23" ht="30" customHeight="1" x14ac:dyDescent="0.25">
      <c r="A15" s="6" t="s">
        <v>0</v>
      </c>
      <c r="B15" s="134"/>
      <c r="C15" s="317" t="s">
        <v>3</v>
      </c>
      <c r="D15" s="315"/>
      <c r="E15" s="315"/>
      <c r="F15" s="315"/>
      <c r="G15" s="315"/>
      <c r="H15" s="315"/>
      <c r="I15" s="315"/>
      <c r="J15" s="315"/>
      <c r="K15" s="315"/>
      <c r="L15" s="315"/>
      <c r="M15" s="315"/>
      <c r="N15" s="315"/>
      <c r="O15" s="315"/>
      <c r="P15" s="135"/>
    </row>
    <row r="16" spans="1:23" s="34" customFormat="1" ht="52.5" customHeight="1" x14ac:dyDescent="0.25">
      <c r="A16" s="28" t="s">
        <v>93</v>
      </c>
      <c r="B16" s="232" t="s">
        <v>281</v>
      </c>
      <c r="C16" s="229" t="s">
        <v>302</v>
      </c>
      <c r="D16" s="231" t="s">
        <v>282</v>
      </c>
      <c r="E16" s="30" t="s">
        <v>367</v>
      </c>
      <c r="F16" s="31" t="s">
        <v>368</v>
      </c>
      <c r="G16" s="221">
        <v>0.57999999999999996</v>
      </c>
      <c r="H16" s="63" t="s">
        <v>215</v>
      </c>
      <c r="I16" s="31" t="s">
        <v>253</v>
      </c>
      <c r="J16" s="88" t="s">
        <v>216</v>
      </c>
      <c r="K16" s="31" t="s">
        <v>56</v>
      </c>
      <c r="L16" s="31" t="s">
        <v>254</v>
      </c>
      <c r="M16" s="88">
        <v>0.48</v>
      </c>
      <c r="N16" s="32" t="s">
        <v>218</v>
      </c>
      <c r="O16" s="33" t="s">
        <v>255</v>
      </c>
      <c r="P16" s="84" t="s">
        <v>219</v>
      </c>
    </row>
    <row r="17" spans="1:22" s="34" customFormat="1" ht="52.5" customHeight="1" x14ac:dyDescent="0.25">
      <c r="A17" s="28" t="s">
        <v>93</v>
      </c>
      <c r="B17" s="29" t="s">
        <v>110</v>
      </c>
      <c r="C17" s="35" t="s">
        <v>211</v>
      </c>
      <c r="D17" s="84" t="s">
        <v>210</v>
      </c>
      <c r="E17" s="233" t="s">
        <v>324</v>
      </c>
      <c r="F17" s="31" t="s">
        <v>379</v>
      </c>
      <c r="G17" s="235" t="s">
        <v>325</v>
      </c>
      <c r="H17" s="63" t="s">
        <v>48</v>
      </c>
      <c r="I17" s="31" t="s">
        <v>214</v>
      </c>
      <c r="J17" s="88">
        <v>0.57999999999999996</v>
      </c>
      <c r="K17" s="31" t="s">
        <v>359</v>
      </c>
      <c r="L17" s="31" t="s">
        <v>360</v>
      </c>
      <c r="M17" s="224">
        <v>0.56999999999999995</v>
      </c>
      <c r="N17" s="41" t="s">
        <v>221</v>
      </c>
      <c r="O17" s="29" t="s">
        <v>220</v>
      </c>
      <c r="P17" s="84">
        <v>0.47</v>
      </c>
      <c r="R17" s="19"/>
      <c r="S17" s="59"/>
      <c r="T17" s="59"/>
      <c r="U17" s="59"/>
    </row>
    <row r="18" spans="1:22" s="34" customFormat="1" ht="51" customHeight="1" x14ac:dyDescent="0.25">
      <c r="A18" s="28" t="s">
        <v>94</v>
      </c>
      <c r="B18" s="130" t="s">
        <v>377</v>
      </c>
      <c r="C18" s="29" t="s">
        <v>128</v>
      </c>
      <c r="D18" s="84">
        <v>0.6</v>
      </c>
      <c r="E18" s="38" t="s">
        <v>376</v>
      </c>
      <c r="F18" s="41" t="s">
        <v>256</v>
      </c>
      <c r="G18" s="90">
        <v>0.6</v>
      </c>
      <c r="H18" s="74" t="s">
        <v>341</v>
      </c>
      <c r="I18" s="129" t="s">
        <v>234</v>
      </c>
      <c r="J18" s="88">
        <v>0.37</v>
      </c>
      <c r="K18" s="39" t="s">
        <v>16</v>
      </c>
      <c r="L18" s="31" t="s">
        <v>233</v>
      </c>
      <c r="M18" s="88">
        <v>0.46</v>
      </c>
      <c r="N18" s="65" t="s">
        <v>54</v>
      </c>
      <c r="O18" s="66" t="s">
        <v>257</v>
      </c>
      <c r="P18" s="84" t="s">
        <v>222</v>
      </c>
    </row>
    <row r="19" spans="1:22" s="34" customFormat="1" ht="51" customHeight="1" x14ac:dyDescent="0.25">
      <c r="A19" s="28" t="s">
        <v>94</v>
      </c>
      <c r="B19" s="233" t="s">
        <v>199</v>
      </c>
      <c r="C19" s="29" t="s">
        <v>280</v>
      </c>
      <c r="D19" s="231">
        <v>0.33</v>
      </c>
      <c r="E19" s="38" t="s">
        <v>326</v>
      </c>
      <c r="F19" s="29" t="s">
        <v>212</v>
      </c>
      <c r="G19" s="90">
        <v>0.2</v>
      </c>
      <c r="H19" s="226" t="s">
        <v>291</v>
      </c>
      <c r="I19" s="227" t="s">
        <v>300</v>
      </c>
      <c r="J19" s="228">
        <v>0.56999999999999995</v>
      </c>
      <c r="K19" s="35" t="s">
        <v>381</v>
      </c>
      <c r="L19" s="37" t="s">
        <v>382</v>
      </c>
      <c r="M19" s="88">
        <v>0.24</v>
      </c>
      <c r="N19" s="232" t="s">
        <v>190</v>
      </c>
      <c r="O19" s="226" t="s">
        <v>259</v>
      </c>
      <c r="P19" s="231" t="s">
        <v>283</v>
      </c>
    </row>
    <row r="20" spans="1:22" s="34" customFormat="1" ht="45.75" customHeight="1" x14ac:dyDescent="0.25">
      <c r="A20" s="28" t="s">
        <v>52</v>
      </c>
      <c r="B20" s="222" t="s">
        <v>290</v>
      </c>
      <c r="C20" s="32" t="s">
        <v>299</v>
      </c>
      <c r="D20" s="224">
        <v>0.37</v>
      </c>
      <c r="E20" s="68"/>
      <c r="F20" s="44"/>
      <c r="G20" s="81"/>
      <c r="H20" s="35" t="s">
        <v>53</v>
      </c>
      <c r="I20" s="227" t="s">
        <v>51</v>
      </c>
      <c r="J20" s="80">
        <v>7.0000000000000007E-2</v>
      </c>
      <c r="K20" s="68"/>
      <c r="L20" s="44"/>
      <c r="M20" s="81"/>
      <c r="N20" s="230" t="s">
        <v>278</v>
      </c>
      <c r="O20" s="13" t="s">
        <v>303</v>
      </c>
      <c r="P20" s="231">
        <v>0.66</v>
      </c>
    </row>
    <row r="21" spans="1:22" s="34" customFormat="1" ht="85.5" customHeight="1" x14ac:dyDescent="0.25">
      <c r="A21" s="212" t="s">
        <v>116</v>
      </c>
      <c r="B21" s="133" t="s">
        <v>113</v>
      </c>
      <c r="C21" s="48" t="s">
        <v>112</v>
      </c>
      <c r="D21" s="82" t="s">
        <v>226</v>
      </c>
      <c r="E21" s="133" t="s">
        <v>113</v>
      </c>
      <c r="F21" s="48" t="s">
        <v>112</v>
      </c>
      <c r="G21" s="82" t="s">
        <v>226</v>
      </c>
      <c r="H21" s="133" t="s">
        <v>113</v>
      </c>
      <c r="I21" s="48" t="s">
        <v>112</v>
      </c>
      <c r="J21" s="82" t="s">
        <v>226</v>
      </c>
      <c r="K21" s="133" t="s">
        <v>113</v>
      </c>
      <c r="L21" s="48" t="s">
        <v>112</v>
      </c>
      <c r="M21" s="82" t="s">
        <v>226</v>
      </c>
      <c r="N21" s="133" t="s">
        <v>113</v>
      </c>
      <c r="O21" s="48" t="s">
        <v>112</v>
      </c>
      <c r="P21" s="82" t="s">
        <v>226</v>
      </c>
    </row>
    <row r="22" spans="1:22" s="34" customFormat="1" ht="35.25" customHeight="1" x14ac:dyDescent="0.25">
      <c r="A22" s="28" t="s">
        <v>103</v>
      </c>
      <c r="B22" s="54" t="s">
        <v>378</v>
      </c>
      <c r="C22" s="49" t="s">
        <v>140</v>
      </c>
      <c r="D22" s="83">
        <v>0.14000000000000001</v>
      </c>
      <c r="E22" s="56" t="s">
        <v>213</v>
      </c>
      <c r="F22" s="69" t="s">
        <v>267</v>
      </c>
      <c r="G22" s="91">
        <v>0.27</v>
      </c>
      <c r="H22" s="54" t="s">
        <v>380</v>
      </c>
      <c r="I22" s="69" t="s">
        <v>217</v>
      </c>
      <c r="J22" s="91">
        <v>0.18</v>
      </c>
      <c r="K22" s="70" t="s">
        <v>383</v>
      </c>
      <c r="L22" s="69" t="s">
        <v>147</v>
      </c>
      <c r="M22" s="91">
        <v>0.27</v>
      </c>
      <c r="N22" s="72" t="s">
        <v>146</v>
      </c>
      <c r="O22" s="71" t="s">
        <v>145</v>
      </c>
      <c r="P22" s="91">
        <v>0.59</v>
      </c>
    </row>
    <row r="23" spans="1:22" s="34" customFormat="1" ht="27.75" customHeight="1" x14ac:dyDescent="0.25">
      <c r="A23" s="28" t="s">
        <v>10</v>
      </c>
      <c r="B23" s="55" t="s">
        <v>22</v>
      </c>
      <c r="C23" s="130"/>
      <c r="D23" s="136">
        <v>0.24</v>
      </c>
      <c r="E23" s="55" t="s">
        <v>22</v>
      </c>
      <c r="F23" s="35"/>
      <c r="G23" s="136">
        <v>0.24</v>
      </c>
      <c r="H23" s="55" t="s">
        <v>22</v>
      </c>
      <c r="I23" s="35"/>
      <c r="J23" s="136">
        <v>0.24</v>
      </c>
      <c r="K23" s="55" t="s">
        <v>22</v>
      </c>
      <c r="L23" s="35"/>
      <c r="M23" s="80">
        <v>0.24</v>
      </c>
      <c r="N23" s="55" t="s">
        <v>22</v>
      </c>
      <c r="O23" s="29"/>
      <c r="P23" s="136">
        <v>0.24</v>
      </c>
    </row>
    <row r="24" spans="1:22" ht="30" customHeight="1" x14ac:dyDescent="0.25">
      <c r="A24" s="4" t="s">
        <v>0</v>
      </c>
      <c r="B24" s="137"/>
      <c r="C24" s="314" t="s">
        <v>4</v>
      </c>
      <c r="D24" s="316"/>
      <c r="E24" s="316"/>
      <c r="F24" s="316"/>
      <c r="G24" s="316"/>
      <c r="H24" s="316"/>
      <c r="I24" s="316"/>
      <c r="J24" s="316"/>
      <c r="K24" s="316"/>
      <c r="L24" s="316"/>
      <c r="M24" s="316"/>
      <c r="N24" s="315"/>
      <c r="O24" s="315"/>
      <c r="P24" s="138"/>
    </row>
    <row r="25" spans="1:22" s="34" customFormat="1" ht="46.5" customHeight="1" x14ac:dyDescent="0.25">
      <c r="A25" s="28" t="s">
        <v>93</v>
      </c>
      <c r="B25" s="31" t="s">
        <v>204</v>
      </c>
      <c r="C25" s="35" t="s">
        <v>271</v>
      </c>
      <c r="D25" s="80">
        <v>0.75</v>
      </c>
      <c r="E25" s="30" t="s">
        <v>329</v>
      </c>
      <c r="F25" s="63" t="s">
        <v>272</v>
      </c>
      <c r="G25" s="90" t="s">
        <v>330</v>
      </c>
      <c r="H25" s="31" t="s">
        <v>15</v>
      </c>
      <c r="I25" s="31" t="s">
        <v>142</v>
      </c>
      <c r="J25" s="88">
        <v>0.48</v>
      </c>
      <c r="K25" s="56" t="s">
        <v>111</v>
      </c>
      <c r="L25" s="31" t="s">
        <v>273</v>
      </c>
      <c r="M25" s="88">
        <v>0.53</v>
      </c>
      <c r="N25" s="32" t="s">
        <v>218</v>
      </c>
      <c r="O25" s="33" t="s">
        <v>255</v>
      </c>
      <c r="P25" s="84" t="s">
        <v>219</v>
      </c>
    </row>
    <row r="26" spans="1:22" s="34" customFormat="1" ht="46.5" customHeight="1" x14ac:dyDescent="0.25">
      <c r="A26" s="28" t="s">
        <v>93</v>
      </c>
      <c r="B26" s="131" t="s">
        <v>55</v>
      </c>
      <c r="C26" s="35" t="s">
        <v>275</v>
      </c>
      <c r="D26" s="80">
        <v>0.32</v>
      </c>
      <c r="E26" s="36" t="s">
        <v>223</v>
      </c>
      <c r="F26" s="64" t="s">
        <v>274</v>
      </c>
      <c r="G26" s="90">
        <v>0.41</v>
      </c>
      <c r="H26" s="63" t="s">
        <v>215</v>
      </c>
      <c r="I26" s="31" t="s">
        <v>253</v>
      </c>
      <c r="J26" s="88" t="s">
        <v>216</v>
      </c>
      <c r="K26" s="31" t="s">
        <v>364</v>
      </c>
      <c r="L26" s="31" t="s">
        <v>363</v>
      </c>
      <c r="M26" s="88" t="s">
        <v>365</v>
      </c>
      <c r="N26" s="41" t="s">
        <v>225</v>
      </c>
      <c r="O26" s="29" t="s">
        <v>286</v>
      </c>
      <c r="P26" s="84" t="s">
        <v>287</v>
      </c>
      <c r="R26" s="19"/>
      <c r="S26" s="59"/>
      <c r="T26" s="59"/>
      <c r="U26" s="59"/>
    </row>
    <row r="27" spans="1:22" s="34" customFormat="1" ht="46.5" customHeight="1" x14ac:dyDescent="0.25">
      <c r="A27" s="28" t="s">
        <v>94</v>
      </c>
      <c r="B27" s="236" t="s">
        <v>327</v>
      </c>
      <c r="C27" s="35" t="s">
        <v>304</v>
      </c>
      <c r="D27" s="228" t="s">
        <v>328</v>
      </c>
      <c r="E27" s="41" t="s">
        <v>47</v>
      </c>
      <c r="F27" s="29" t="s">
        <v>42</v>
      </c>
      <c r="G27" s="90">
        <v>0.39</v>
      </c>
      <c r="H27" s="234" t="s">
        <v>296</v>
      </c>
      <c r="I27" s="240" t="s">
        <v>305</v>
      </c>
      <c r="J27" s="224">
        <v>0.41</v>
      </c>
      <c r="K27" s="39" t="s">
        <v>16</v>
      </c>
      <c r="L27" s="31" t="s">
        <v>233</v>
      </c>
      <c r="M27" s="88">
        <v>0.46</v>
      </c>
      <c r="N27" s="29" t="s">
        <v>153</v>
      </c>
      <c r="O27" s="37" t="s">
        <v>154</v>
      </c>
      <c r="P27" s="84">
        <v>0.22</v>
      </c>
    </row>
    <row r="28" spans="1:22" s="34" customFormat="1" ht="42.75" customHeight="1" x14ac:dyDescent="0.25">
      <c r="A28" s="28" t="s">
        <v>94</v>
      </c>
      <c r="B28" s="222" t="s">
        <v>290</v>
      </c>
      <c r="C28" s="223" t="s">
        <v>299</v>
      </c>
      <c r="D28" s="224">
        <v>0.37</v>
      </c>
      <c r="E28" s="238" t="s">
        <v>386</v>
      </c>
      <c r="F28" s="67" t="s">
        <v>387</v>
      </c>
      <c r="G28" s="239">
        <v>0.28999999999999998</v>
      </c>
      <c r="H28" s="77"/>
      <c r="I28" s="77"/>
      <c r="J28" s="94"/>
      <c r="K28" s="63" t="s">
        <v>341</v>
      </c>
      <c r="L28" s="129" t="s">
        <v>234</v>
      </c>
      <c r="M28" s="88">
        <v>0.34</v>
      </c>
      <c r="N28" s="29" t="s">
        <v>389</v>
      </c>
      <c r="O28" s="74" t="s">
        <v>284</v>
      </c>
      <c r="P28" s="84" t="s">
        <v>285</v>
      </c>
    </row>
    <row r="29" spans="1:22" s="34" customFormat="1" ht="49.5" customHeight="1" x14ac:dyDescent="0.25">
      <c r="A29" s="28" t="s">
        <v>52</v>
      </c>
      <c r="B29" s="130" t="s">
        <v>340</v>
      </c>
      <c r="C29" s="39" t="s">
        <v>123</v>
      </c>
      <c r="D29" s="237">
        <v>0.4</v>
      </c>
      <c r="E29" s="172" t="s">
        <v>390</v>
      </c>
      <c r="F29" s="73" t="s">
        <v>133</v>
      </c>
      <c r="G29" s="235">
        <v>0.86</v>
      </c>
      <c r="H29" s="67" t="s">
        <v>53</v>
      </c>
      <c r="I29" s="227" t="s">
        <v>51</v>
      </c>
      <c r="J29" s="92">
        <v>7.0000000000000007E-2</v>
      </c>
      <c r="K29" s="225" t="s">
        <v>288</v>
      </c>
      <c r="L29" s="226" t="s">
        <v>289</v>
      </c>
      <c r="M29" s="224">
        <v>0.38</v>
      </c>
      <c r="N29" s="230" t="s">
        <v>278</v>
      </c>
      <c r="O29" s="13" t="s">
        <v>303</v>
      </c>
      <c r="P29" s="231">
        <v>0.66</v>
      </c>
      <c r="V29" s="76"/>
    </row>
    <row r="30" spans="1:22" s="34" customFormat="1" ht="72.75" customHeight="1" x14ac:dyDescent="0.25">
      <c r="A30" s="212" t="s">
        <v>116</v>
      </c>
      <c r="B30" s="133" t="s">
        <v>113</v>
      </c>
      <c r="C30" s="48" t="s">
        <v>112</v>
      </c>
      <c r="D30" s="82" t="s">
        <v>226</v>
      </c>
      <c r="E30" s="133" t="s">
        <v>113</v>
      </c>
      <c r="F30" s="48" t="s">
        <v>112</v>
      </c>
      <c r="G30" s="82" t="s">
        <v>226</v>
      </c>
      <c r="H30" s="133" t="s">
        <v>113</v>
      </c>
      <c r="I30" s="48" t="s">
        <v>112</v>
      </c>
      <c r="J30" s="82" t="s">
        <v>226</v>
      </c>
      <c r="K30" s="133" t="s">
        <v>113</v>
      </c>
      <c r="L30" s="48" t="s">
        <v>112</v>
      </c>
      <c r="M30" s="82" t="s">
        <v>226</v>
      </c>
      <c r="N30" s="133" t="s">
        <v>113</v>
      </c>
      <c r="O30" s="48" t="s">
        <v>112</v>
      </c>
      <c r="P30" s="82" t="s">
        <v>226</v>
      </c>
    </row>
    <row r="31" spans="1:22" s="34" customFormat="1" ht="46.5" customHeight="1" x14ac:dyDescent="0.25">
      <c r="A31" s="28" t="s">
        <v>103</v>
      </c>
      <c r="B31" s="72" t="s">
        <v>384</v>
      </c>
      <c r="C31" s="16" t="s">
        <v>385</v>
      </c>
      <c r="D31" s="86">
        <v>0.37</v>
      </c>
      <c r="E31" s="72" t="s">
        <v>388</v>
      </c>
      <c r="F31" s="69" t="s">
        <v>141</v>
      </c>
      <c r="G31" s="83">
        <v>0.16</v>
      </c>
      <c r="H31" s="56" t="s">
        <v>391</v>
      </c>
      <c r="I31" s="69" t="s">
        <v>276</v>
      </c>
      <c r="J31" s="83">
        <v>0.2</v>
      </c>
      <c r="K31" s="56" t="s">
        <v>392</v>
      </c>
      <c r="L31" s="49" t="s">
        <v>149</v>
      </c>
      <c r="M31" s="83">
        <v>0.42</v>
      </c>
      <c r="N31" s="56" t="s">
        <v>224</v>
      </c>
      <c r="O31" s="71" t="s">
        <v>33</v>
      </c>
      <c r="P31" s="91">
        <v>0.08</v>
      </c>
    </row>
    <row r="32" spans="1:22" s="34" customFormat="1" ht="33.75" customHeight="1" x14ac:dyDescent="0.25">
      <c r="A32" s="28" t="s">
        <v>10</v>
      </c>
      <c r="B32" s="55" t="s">
        <v>22</v>
      </c>
      <c r="C32" s="130"/>
      <c r="D32" s="140">
        <v>0.24</v>
      </c>
      <c r="E32" s="55" t="s">
        <v>22</v>
      </c>
      <c r="F32" s="78"/>
      <c r="G32" s="140">
        <v>0.24</v>
      </c>
      <c r="H32" s="55" t="s">
        <v>22</v>
      </c>
      <c r="I32" s="78"/>
      <c r="J32" s="140">
        <v>0.24</v>
      </c>
      <c r="K32" s="55" t="s">
        <v>22</v>
      </c>
      <c r="L32" s="49"/>
      <c r="M32" s="140">
        <v>0.24</v>
      </c>
      <c r="N32" s="55" t="s">
        <v>22</v>
      </c>
      <c r="O32" s="79"/>
      <c r="P32" s="140">
        <v>0.24</v>
      </c>
    </row>
    <row r="33" spans="12:14" x14ac:dyDescent="0.25">
      <c r="L33" s="58"/>
      <c r="M33" s="95"/>
      <c r="N33" s="58"/>
    </row>
  </sheetData>
  <sheetProtection algorithmName="SHA-512" hashValue="1MnLX71lm9SmhEprUc1ARZrnoN/x7dN7Dy/+nKRGRv9TsUWS6Z86YBWN+lnNbUfuBy8GqRs4ceIDtlSlXeo9vw==" saltValue="OMtWxdkJe+hikYDNw00+Wg==" spinCount="100000" sheet="1" objects="1" scenarios="1"/>
  <dataConsolidate/>
  <mergeCells count="5">
    <mergeCell ref="A1:O1"/>
    <mergeCell ref="A2:O2"/>
    <mergeCell ref="C5:O5"/>
    <mergeCell ref="C15:O15"/>
    <mergeCell ref="C24:O24"/>
  </mergeCells>
  <pageMargins left="0.7" right="0.7" top="0.75" bottom="0.75" header="0.3" footer="0.3"/>
  <pageSetup paperSize="8" scale="5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10" zoomScale="70" zoomScaleNormal="70" workbookViewId="0">
      <selection activeCell="B11" sqref="B11"/>
    </sheetView>
  </sheetViews>
  <sheetFormatPr defaultColWidth="10.28515625" defaultRowHeight="15" x14ac:dyDescent="0.25"/>
  <cols>
    <col min="1" max="1" width="32.140625" style="112" customWidth="1"/>
    <col min="2" max="6" width="40.5703125" style="112" customWidth="1"/>
    <col min="7" max="7" width="42.140625" style="112" customWidth="1"/>
    <col min="8" max="16384" width="10.28515625" style="112"/>
  </cols>
  <sheetData>
    <row r="1" spans="1:7" ht="60" customHeight="1" x14ac:dyDescent="0.25">
      <c r="A1" s="333"/>
      <c r="B1" s="334"/>
      <c r="C1" s="334"/>
      <c r="D1" s="334"/>
      <c r="E1" s="334"/>
      <c r="F1" s="334"/>
      <c r="G1" s="335"/>
    </row>
    <row r="2" spans="1:7" s="113" customFormat="1" ht="34.5" customHeight="1" x14ac:dyDescent="0.45">
      <c r="A2" s="336"/>
      <c r="B2" s="337"/>
      <c r="C2" s="337"/>
      <c r="D2" s="337"/>
      <c r="E2" s="337"/>
      <c r="F2" s="337"/>
      <c r="G2" s="338"/>
    </row>
    <row r="3" spans="1:7" ht="105" customHeight="1" x14ac:dyDescent="0.25">
      <c r="A3" s="114"/>
      <c r="B3" s="115"/>
      <c r="C3" s="115"/>
      <c r="D3" s="115"/>
      <c r="E3" s="115"/>
      <c r="F3" s="115"/>
      <c r="G3" s="116"/>
    </row>
    <row r="4" spans="1:7" ht="33.75" customHeight="1" thickBot="1" x14ac:dyDescent="0.3">
      <c r="A4" s="117"/>
      <c r="B4" s="118" t="s">
        <v>80</v>
      </c>
      <c r="C4" s="118" t="s">
        <v>81</v>
      </c>
      <c r="D4" s="118" t="s">
        <v>82</v>
      </c>
      <c r="E4" s="118" t="s">
        <v>83</v>
      </c>
      <c r="F4" s="118" t="s">
        <v>84</v>
      </c>
      <c r="G4" s="119"/>
    </row>
    <row r="5" spans="1:7" ht="39.950000000000003" customHeight="1" x14ac:dyDescent="0.25">
      <c r="A5" s="121" t="s">
        <v>74</v>
      </c>
      <c r="B5" s="288" t="s">
        <v>337</v>
      </c>
      <c r="C5" s="276" t="s">
        <v>673</v>
      </c>
      <c r="D5" s="276" t="s">
        <v>231</v>
      </c>
      <c r="E5" s="288" t="s">
        <v>702</v>
      </c>
      <c r="F5" s="276" t="s">
        <v>235</v>
      </c>
      <c r="G5" s="339" t="s">
        <v>75</v>
      </c>
    </row>
    <row r="6" spans="1:7" ht="39.950000000000003" customHeight="1" x14ac:dyDescent="0.25">
      <c r="A6" s="121" t="s">
        <v>76</v>
      </c>
      <c r="B6" s="276" t="s">
        <v>336</v>
      </c>
      <c r="C6" s="277" t="s">
        <v>171</v>
      </c>
      <c r="D6" s="278" t="s">
        <v>123</v>
      </c>
      <c r="E6" s="276" t="s">
        <v>678</v>
      </c>
      <c r="F6" s="277" t="s">
        <v>234</v>
      </c>
      <c r="G6" s="340"/>
    </row>
    <row r="7" spans="1:7" ht="39.950000000000003" customHeight="1" x14ac:dyDescent="0.25">
      <c r="A7" s="121" t="s">
        <v>77</v>
      </c>
      <c r="B7" s="288" t="s">
        <v>676</v>
      </c>
      <c r="C7" s="276" t="s">
        <v>41</v>
      </c>
      <c r="D7" s="288" t="s">
        <v>297</v>
      </c>
      <c r="E7" s="288" t="s">
        <v>679</v>
      </c>
      <c r="F7" s="288" t="s">
        <v>691</v>
      </c>
      <c r="G7" s="340"/>
    </row>
    <row r="8" spans="1:7" ht="39.950000000000003" customHeight="1" x14ac:dyDescent="0.25">
      <c r="A8" s="121" t="s">
        <v>2</v>
      </c>
      <c r="B8" s="279" t="s">
        <v>671</v>
      </c>
      <c r="C8" s="279" t="s">
        <v>674</v>
      </c>
      <c r="D8" s="279" t="s">
        <v>677</v>
      </c>
      <c r="E8" s="279" t="s">
        <v>680</v>
      </c>
      <c r="F8" s="279" t="s">
        <v>682</v>
      </c>
      <c r="G8" s="340"/>
    </row>
    <row r="9" spans="1:7" ht="39.950000000000003" customHeight="1" x14ac:dyDescent="0.25">
      <c r="A9" s="121" t="s">
        <v>78</v>
      </c>
      <c r="B9" s="281" t="s">
        <v>672</v>
      </c>
      <c r="C9" s="281" t="s">
        <v>675</v>
      </c>
      <c r="D9" s="289" t="s">
        <v>126</v>
      </c>
      <c r="E9" s="280" t="s">
        <v>681</v>
      </c>
      <c r="F9" s="290" t="s">
        <v>683</v>
      </c>
      <c r="G9" s="340"/>
    </row>
    <row r="10" spans="1:7" ht="28.5" customHeight="1" x14ac:dyDescent="0.35">
      <c r="A10" s="121" t="s">
        <v>0</v>
      </c>
      <c r="B10" s="345" t="s">
        <v>661</v>
      </c>
      <c r="C10" s="345"/>
      <c r="D10" s="345"/>
      <c r="E10" s="345"/>
      <c r="F10" s="346"/>
      <c r="G10" s="340"/>
    </row>
    <row r="11" spans="1:7" ht="39.950000000000003" customHeight="1" x14ac:dyDescent="0.25">
      <c r="A11" s="121" t="s">
        <v>74</v>
      </c>
      <c r="B11" s="286" t="s">
        <v>710</v>
      </c>
      <c r="C11" s="282" t="s">
        <v>686</v>
      </c>
      <c r="D11" s="276" t="s">
        <v>246</v>
      </c>
      <c r="E11" s="288" t="s">
        <v>254</v>
      </c>
      <c r="F11" s="276" t="s">
        <v>255</v>
      </c>
      <c r="G11" s="340"/>
    </row>
    <row r="12" spans="1:7" ht="39.950000000000003" customHeight="1" x14ac:dyDescent="0.25">
      <c r="A12" s="121" t="s">
        <v>76</v>
      </c>
      <c r="B12" s="283" t="s">
        <v>280</v>
      </c>
      <c r="C12" s="283" t="s">
        <v>212</v>
      </c>
      <c r="D12" s="291" t="s">
        <v>247</v>
      </c>
      <c r="E12" s="276" t="s">
        <v>678</v>
      </c>
      <c r="F12" s="284" t="s">
        <v>250</v>
      </c>
      <c r="G12" s="340"/>
    </row>
    <row r="13" spans="1:7" ht="39.950000000000003" customHeight="1" x14ac:dyDescent="0.25">
      <c r="A13" s="121" t="s">
        <v>77</v>
      </c>
      <c r="B13" s="285" t="s">
        <v>691</v>
      </c>
      <c r="C13" s="286" t="s">
        <v>694</v>
      </c>
      <c r="D13" s="288" t="s">
        <v>131</v>
      </c>
      <c r="E13" s="286" t="s">
        <v>299</v>
      </c>
      <c r="F13" s="286" t="s">
        <v>687</v>
      </c>
      <c r="G13" s="340"/>
    </row>
    <row r="14" spans="1:7" ht="39.950000000000003" customHeight="1" x14ac:dyDescent="0.25">
      <c r="A14" s="121" t="s">
        <v>2</v>
      </c>
      <c r="B14" s="279" t="s">
        <v>684</v>
      </c>
      <c r="C14" s="279" t="s">
        <v>671</v>
      </c>
      <c r="D14" s="279" t="s">
        <v>689</v>
      </c>
      <c r="E14" s="279" t="s">
        <v>692</v>
      </c>
      <c r="F14" s="279" t="s">
        <v>682</v>
      </c>
      <c r="G14" s="340"/>
    </row>
    <row r="15" spans="1:7" ht="39.950000000000003" customHeight="1" thickBot="1" x14ac:dyDescent="0.3">
      <c r="A15" s="121" t="s">
        <v>78</v>
      </c>
      <c r="B15" s="281" t="s">
        <v>685</v>
      </c>
      <c r="C15" s="280" t="s">
        <v>688</v>
      </c>
      <c r="D15" s="281" t="s">
        <v>690</v>
      </c>
      <c r="E15" s="280" t="s">
        <v>693</v>
      </c>
      <c r="F15" s="281" t="s">
        <v>695</v>
      </c>
      <c r="G15" s="341"/>
    </row>
    <row r="16" spans="1:7" ht="28.5" customHeight="1" thickBot="1" x14ac:dyDescent="0.3">
      <c r="A16" s="120" t="s">
        <v>0</v>
      </c>
      <c r="B16" s="347" t="s">
        <v>662</v>
      </c>
      <c r="C16" s="348"/>
      <c r="D16" s="348"/>
      <c r="E16" s="348"/>
      <c r="F16" s="349"/>
      <c r="G16" s="122"/>
    </row>
    <row r="17" spans="1:7" ht="39.950000000000003" customHeight="1" x14ac:dyDescent="0.25">
      <c r="A17" s="121" t="s">
        <v>74</v>
      </c>
      <c r="B17" s="276" t="s">
        <v>271</v>
      </c>
      <c r="C17" s="293" t="s">
        <v>707</v>
      </c>
      <c r="D17" s="288" t="s">
        <v>659</v>
      </c>
      <c r="E17" s="288" t="s">
        <v>708</v>
      </c>
      <c r="F17" s="286" t="s">
        <v>709</v>
      </c>
      <c r="G17" s="342" t="s">
        <v>79</v>
      </c>
    </row>
    <row r="18" spans="1:7" ht="39.950000000000003" customHeight="1" x14ac:dyDescent="0.25">
      <c r="A18" s="121" t="s">
        <v>76</v>
      </c>
      <c r="B18" s="284" t="s">
        <v>123</v>
      </c>
      <c r="C18" s="292" t="s">
        <v>260</v>
      </c>
      <c r="D18" s="278" t="s">
        <v>700</v>
      </c>
      <c r="E18" s="276" t="s">
        <v>678</v>
      </c>
      <c r="F18" s="291" t="s">
        <v>706</v>
      </c>
      <c r="G18" s="343"/>
    </row>
    <row r="19" spans="1:7" ht="39.950000000000003" customHeight="1" x14ac:dyDescent="0.25">
      <c r="A19" s="121" t="s">
        <v>77</v>
      </c>
      <c r="B19" s="288" t="s">
        <v>696</v>
      </c>
      <c r="C19" s="292" t="s">
        <v>234</v>
      </c>
      <c r="D19" s="282" t="s">
        <v>687</v>
      </c>
      <c r="E19" s="288" t="s">
        <v>274</v>
      </c>
      <c r="F19" s="276" t="s">
        <v>134</v>
      </c>
      <c r="G19" s="343"/>
    </row>
    <row r="20" spans="1:7" ht="39.950000000000003" customHeight="1" x14ac:dyDescent="0.25">
      <c r="A20" s="121" t="s">
        <v>2</v>
      </c>
      <c r="B20" s="279" t="s">
        <v>697</v>
      </c>
      <c r="C20" s="279" t="s">
        <v>699</v>
      </c>
      <c r="D20" s="279" t="s">
        <v>701</v>
      </c>
      <c r="E20" s="279" t="s">
        <v>703</v>
      </c>
      <c r="F20" s="279" t="s">
        <v>682</v>
      </c>
      <c r="G20" s="343"/>
    </row>
    <row r="21" spans="1:7" ht="39.950000000000003" customHeight="1" thickBot="1" x14ac:dyDescent="0.3">
      <c r="A21" s="121" t="s">
        <v>78</v>
      </c>
      <c r="B21" s="287" t="s">
        <v>698</v>
      </c>
      <c r="C21" s="281" t="s">
        <v>141</v>
      </c>
      <c r="D21" s="281" t="s">
        <v>86</v>
      </c>
      <c r="E21" s="290" t="s">
        <v>704</v>
      </c>
      <c r="F21" s="289" t="s">
        <v>705</v>
      </c>
      <c r="G21" s="344"/>
    </row>
    <row r="22" spans="1:7" ht="28.5" customHeight="1" x14ac:dyDescent="0.25">
      <c r="A22" s="121" t="s">
        <v>0</v>
      </c>
      <c r="B22" s="332" t="s">
        <v>663</v>
      </c>
      <c r="C22" s="332"/>
      <c r="D22" s="332"/>
      <c r="E22" s="332"/>
      <c r="F22" s="332"/>
      <c r="G22" s="123"/>
    </row>
    <row r="23" spans="1:7" x14ac:dyDescent="0.25">
      <c r="A23" s="124"/>
      <c r="B23" s="125"/>
      <c r="C23" s="125"/>
      <c r="D23" s="125"/>
      <c r="E23" s="125"/>
      <c r="F23" s="125"/>
      <c r="G23" s="124"/>
    </row>
    <row r="24" spans="1:7" x14ac:dyDescent="0.25">
      <c r="A24" s="124"/>
      <c r="B24" s="124"/>
      <c r="C24" s="124"/>
      <c r="D24" s="124"/>
      <c r="E24" s="124"/>
      <c r="F24" s="124"/>
      <c r="G24" s="124"/>
    </row>
    <row r="25" spans="1:7" x14ac:dyDescent="0.25">
      <c r="A25" s="124"/>
      <c r="B25" s="124"/>
      <c r="C25" s="124"/>
      <c r="D25" s="124"/>
      <c r="E25" s="124"/>
      <c r="F25" s="124"/>
      <c r="G25" s="124"/>
    </row>
    <row r="26" spans="1:7" x14ac:dyDescent="0.25">
      <c r="A26" s="124"/>
      <c r="B26" s="124"/>
      <c r="C26" s="124"/>
      <c r="D26" s="124"/>
      <c r="E26" s="124"/>
      <c r="F26" s="124"/>
      <c r="G26" s="124"/>
    </row>
    <row r="27" spans="1:7" x14ac:dyDescent="0.25">
      <c r="A27" s="124"/>
      <c r="B27" s="124"/>
      <c r="C27" s="124"/>
      <c r="D27" s="124"/>
      <c r="E27" s="124"/>
      <c r="F27" s="124"/>
      <c r="G27" s="124"/>
    </row>
    <row r="28" spans="1:7" x14ac:dyDescent="0.25">
      <c r="A28" s="124"/>
      <c r="B28" s="124"/>
      <c r="C28" s="124"/>
      <c r="D28" s="124"/>
      <c r="E28" s="124"/>
      <c r="F28" s="124"/>
      <c r="G28" s="124"/>
    </row>
    <row r="29" spans="1:7" x14ac:dyDescent="0.25">
      <c r="A29" s="124"/>
      <c r="B29" s="124"/>
      <c r="C29" s="124"/>
      <c r="D29" s="124"/>
      <c r="E29" s="124"/>
      <c r="F29" s="124"/>
      <c r="G29" s="124"/>
    </row>
    <row r="30" spans="1:7" x14ac:dyDescent="0.25">
      <c r="A30" s="124"/>
      <c r="B30" s="124"/>
      <c r="C30" s="124"/>
      <c r="D30" s="124"/>
      <c r="E30" s="124"/>
      <c r="F30" s="124"/>
      <c r="G30" s="124"/>
    </row>
    <row r="31" spans="1:7" x14ac:dyDescent="0.25">
      <c r="A31" s="124"/>
      <c r="B31" s="124"/>
      <c r="C31" s="124"/>
      <c r="D31" s="124"/>
      <c r="E31" s="124"/>
      <c r="F31" s="124"/>
      <c r="G31" s="124"/>
    </row>
    <row r="32" spans="1:7" x14ac:dyDescent="0.25">
      <c r="A32" s="124"/>
      <c r="B32" s="124"/>
      <c r="C32" s="124"/>
      <c r="D32" s="124"/>
      <c r="E32" s="124"/>
      <c r="F32" s="124"/>
      <c r="G32" s="124"/>
    </row>
    <row r="33" spans="1:7" x14ac:dyDescent="0.25">
      <c r="A33" s="124"/>
      <c r="B33" s="124"/>
      <c r="C33" s="124"/>
      <c r="D33" s="124"/>
      <c r="E33" s="124"/>
      <c r="F33" s="124"/>
      <c r="G33" s="124"/>
    </row>
    <row r="34" spans="1:7" x14ac:dyDescent="0.25">
      <c r="A34" s="124"/>
      <c r="B34" s="124"/>
      <c r="C34" s="124"/>
      <c r="D34" s="124"/>
      <c r="E34" s="124"/>
      <c r="F34" s="124"/>
      <c r="G34" s="124"/>
    </row>
    <row r="35" spans="1:7" x14ac:dyDescent="0.25">
      <c r="A35" s="124"/>
      <c r="B35" s="124"/>
      <c r="C35" s="124"/>
      <c r="D35" s="124"/>
      <c r="E35" s="124"/>
      <c r="F35" s="124"/>
      <c r="G35" s="124"/>
    </row>
    <row r="36" spans="1:7" x14ac:dyDescent="0.25">
      <c r="A36" s="124"/>
      <c r="B36" s="124"/>
      <c r="C36" s="124"/>
      <c r="D36" s="124"/>
      <c r="E36" s="124"/>
      <c r="F36" s="124"/>
      <c r="G36" s="124"/>
    </row>
    <row r="37" spans="1:7" x14ac:dyDescent="0.25">
      <c r="A37" s="124"/>
      <c r="B37" s="124"/>
      <c r="C37" s="124"/>
      <c r="D37" s="124"/>
      <c r="E37" s="124"/>
      <c r="F37" s="124"/>
      <c r="G37" s="124"/>
    </row>
  </sheetData>
  <mergeCells count="7">
    <mergeCell ref="B22:F22"/>
    <mergeCell ref="A1:G1"/>
    <mergeCell ref="A2:G2"/>
    <mergeCell ref="G5:G15"/>
    <mergeCell ref="G17:G21"/>
    <mergeCell ref="B10:F10"/>
    <mergeCell ref="B16:F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workbookViewId="0">
      <selection activeCell="K7" sqref="K7"/>
    </sheetView>
  </sheetViews>
  <sheetFormatPr defaultRowHeight="15" x14ac:dyDescent="0.25"/>
  <cols>
    <col min="1" max="1" width="11.5703125" customWidth="1"/>
    <col min="2" max="2" width="4.42578125" customWidth="1"/>
    <col min="3" max="3" width="21.7109375" customWidth="1"/>
    <col min="4" max="4" width="35.28515625" customWidth="1"/>
    <col min="5" max="5" width="11.140625" customWidth="1"/>
    <col min="6" max="6" width="4.28515625" customWidth="1"/>
    <col min="7" max="7" width="3.42578125" customWidth="1"/>
    <col min="8" max="8" width="9.28515625" customWidth="1"/>
    <col min="9" max="9" width="11.140625" bestFit="1" customWidth="1"/>
    <col min="10" max="10" width="6.28515625" customWidth="1"/>
    <col min="257" max="257" width="11.5703125" customWidth="1"/>
    <col min="258" max="258" width="4.42578125" customWidth="1"/>
    <col min="259" max="259" width="21.7109375" customWidth="1"/>
    <col min="260" max="260" width="35.28515625" customWidth="1"/>
    <col min="261" max="261" width="11.140625" customWidth="1"/>
    <col min="262" max="262" width="4.28515625" customWidth="1"/>
    <col min="263" max="263" width="3.42578125" customWidth="1"/>
    <col min="264" max="264" width="9.28515625" customWidth="1"/>
    <col min="265" max="265" width="7.28515625" customWidth="1"/>
    <col min="266" max="266" width="6.28515625" customWidth="1"/>
    <col min="513" max="513" width="11.5703125" customWidth="1"/>
    <col min="514" max="514" width="4.42578125" customWidth="1"/>
    <col min="515" max="515" width="21.7109375" customWidth="1"/>
    <col min="516" max="516" width="35.28515625" customWidth="1"/>
    <col min="517" max="517" width="11.140625" customWidth="1"/>
    <col min="518" max="518" width="4.28515625" customWidth="1"/>
    <col min="519" max="519" width="3.42578125" customWidth="1"/>
    <col min="520" max="520" width="9.28515625" customWidth="1"/>
    <col min="521" max="521" width="7.28515625" customWidth="1"/>
    <col min="522" max="522" width="6.28515625" customWidth="1"/>
    <col min="769" max="769" width="11.5703125" customWidth="1"/>
    <col min="770" max="770" width="4.42578125" customWidth="1"/>
    <col min="771" max="771" width="21.7109375" customWidth="1"/>
    <col min="772" max="772" width="35.28515625" customWidth="1"/>
    <col min="773" max="773" width="11.140625" customWidth="1"/>
    <col min="774" max="774" width="4.28515625" customWidth="1"/>
    <col min="775" max="775" width="3.42578125" customWidth="1"/>
    <col min="776" max="776" width="9.28515625" customWidth="1"/>
    <col min="777" max="777" width="7.28515625" customWidth="1"/>
    <col min="778" max="778" width="6.28515625" customWidth="1"/>
    <col min="1025" max="1025" width="11.5703125" customWidth="1"/>
    <col min="1026" max="1026" width="4.42578125" customWidth="1"/>
    <col min="1027" max="1027" width="21.7109375" customWidth="1"/>
    <col min="1028" max="1028" width="35.28515625" customWidth="1"/>
    <col min="1029" max="1029" width="11.140625" customWidth="1"/>
    <col min="1030" max="1030" width="4.28515625" customWidth="1"/>
    <col min="1031" max="1031" width="3.42578125" customWidth="1"/>
    <col min="1032" max="1032" width="9.28515625" customWidth="1"/>
    <col min="1033" max="1033" width="7.28515625" customWidth="1"/>
    <col min="1034" max="1034" width="6.28515625" customWidth="1"/>
    <col min="1281" max="1281" width="11.5703125" customWidth="1"/>
    <col min="1282" max="1282" width="4.42578125" customWidth="1"/>
    <col min="1283" max="1283" width="21.7109375" customWidth="1"/>
    <col min="1284" max="1284" width="35.28515625" customWidth="1"/>
    <col min="1285" max="1285" width="11.140625" customWidth="1"/>
    <col min="1286" max="1286" width="4.28515625" customWidth="1"/>
    <col min="1287" max="1287" width="3.42578125" customWidth="1"/>
    <col min="1288" max="1288" width="9.28515625" customWidth="1"/>
    <col min="1289" max="1289" width="7.28515625" customWidth="1"/>
    <col min="1290" max="1290" width="6.28515625" customWidth="1"/>
    <col min="1537" max="1537" width="11.5703125" customWidth="1"/>
    <col min="1538" max="1538" width="4.42578125" customWidth="1"/>
    <col min="1539" max="1539" width="21.7109375" customWidth="1"/>
    <col min="1540" max="1540" width="35.28515625" customWidth="1"/>
    <col min="1541" max="1541" width="11.140625" customWidth="1"/>
    <col min="1542" max="1542" width="4.28515625" customWidth="1"/>
    <col min="1543" max="1543" width="3.42578125" customWidth="1"/>
    <col min="1544" max="1544" width="9.28515625" customWidth="1"/>
    <col min="1545" max="1545" width="7.28515625" customWidth="1"/>
    <col min="1546" max="1546" width="6.28515625" customWidth="1"/>
    <col min="1793" max="1793" width="11.5703125" customWidth="1"/>
    <col min="1794" max="1794" width="4.42578125" customWidth="1"/>
    <col min="1795" max="1795" width="21.7109375" customWidth="1"/>
    <col min="1796" max="1796" width="35.28515625" customWidth="1"/>
    <col min="1797" max="1797" width="11.140625" customWidth="1"/>
    <col min="1798" max="1798" width="4.28515625" customWidth="1"/>
    <col min="1799" max="1799" width="3.42578125" customWidth="1"/>
    <col min="1800" max="1800" width="9.28515625" customWidth="1"/>
    <col min="1801" max="1801" width="7.28515625" customWidth="1"/>
    <col min="1802" max="1802" width="6.28515625" customWidth="1"/>
    <col min="2049" max="2049" width="11.5703125" customWidth="1"/>
    <col min="2050" max="2050" width="4.42578125" customWidth="1"/>
    <col min="2051" max="2051" width="21.7109375" customWidth="1"/>
    <col min="2052" max="2052" width="35.28515625" customWidth="1"/>
    <col min="2053" max="2053" width="11.140625" customWidth="1"/>
    <col min="2054" max="2054" width="4.28515625" customWidth="1"/>
    <col min="2055" max="2055" width="3.42578125" customWidth="1"/>
    <col min="2056" max="2056" width="9.28515625" customWidth="1"/>
    <col min="2057" max="2057" width="7.28515625" customWidth="1"/>
    <col min="2058" max="2058" width="6.28515625" customWidth="1"/>
    <col min="2305" max="2305" width="11.5703125" customWidth="1"/>
    <col min="2306" max="2306" width="4.42578125" customWidth="1"/>
    <col min="2307" max="2307" width="21.7109375" customWidth="1"/>
    <col min="2308" max="2308" width="35.28515625" customWidth="1"/>
    <col min="2309" max="2309" width="11.140625" customWidth="1"/>
    <col min="2310" max="2310" width="4.28515625" customWidth="1"/>
    <col min="2311" max="2311" width="3.42578125" customWidth="1"/>
    <col min="2312" max="2312" width="9.28515625" customWidth="1"/>
    <col min="2313" max="2313" width="7.28515625" customWidth="1"/>
    <col min="2314" max="2314" width="6.28515625" customWidth="1"/>
    <col min="2561" max="2561" width="11.5703125" customWidth="1"/>
    <col min="2562" max="2562" width="4.42578125" customWidth="1"/>
    <col min="2563" max="2563" width="21.7109375" customWidth="1"/>
    <col min="2564" max="2564" width="35.28515625" customWidth="1"/>
    <col min="2565" max="2565" width="11.140625" customWidth="1"/>
    <col min="2566" max="2566" width="4.28515625" customWidth="1"/>
    <col min="2567" max="2567" width="3.42578125" customWidth="1"/>
    <col min="2568" max="2568" width="9.28515625" customWidth="1"/>
    <col min="2569" max="2569" width="7.28515625" customWidth="1"/>
    <col min="2570" max="2570" width="6.28515625" customWidth="1"/>
    <col min="2817" max="2817" width="11.5703125" customWidth="1"/>
    <col min="2818" max="2818" width="4.42578125" customWidth="1"/>
    <col min="2819" max="2819" width="21.7109375" customWidth="1"/>
    <col min="2820" max="2820" width="35.28515625" customWidth="1"/>
    <col min="2821" max="2821" width="11.140625" customWidth="1"/>
    <col min="2822" max="2822" width="4.28515625" customWidth="1"/>
    <col min="2823" max="2823" width="3.42578125" customWidth="1"/>
    <col min="2824" max="2824" width="9.28515625" customWidth="1"/>
    <col min="2825" max="2825" width="7.28515625" customWidth="1"/>
    <col min="2826" max="2826" width="6.28515625" customWidth="1"/>
    <col min="3073" max="3073" width="11.5703125" customWidth="1"/>
    <col min="3074" max="3074" width="4.42578125" customWidth="1"/>
    <col min="3075" max="3075" width="21.7109375" customWidth="1"/>
    <col min="3076" max="3076" width="35.28515625" customWidth="1"/>
    <col min="3077" max="3077" width="11.140625" customWidth="1"/>
    <col min="3078" max="3078" width="4.28515625" customWidth="1"/>
    <col min="3079" max="3079" width="3.42578125" customWidth="1"/>
    <col min="3080" max="3080" width="9.28515625" customWidth="1"/>
    <col min="3081" max="3081" width="7.28515625" customWidth="1"/>
    <col min="3082" max="3082" width="6.28515625" customWidth="1"/>
    <col min="3329" max="3329" width="11.5703125" customWidth="1"/>
    <col min="3330" max="3330" width="4.42578125" customWidth="1"/>
    <col min="3331" max="3331" width="21.7109375" customWidth="1"/>
    <col min="3332" max="3332" width="35.28515625" customWidth="1"/>
    <col min="3333" max="3333" width="11.140625" customWidth="1"/>
    <col min="3334" max="3334" width="4.28515625" customWidth="1"/>
    <col min="3335" max="3335" width="3.42578125" customWidth="1"/>
    <col min="3336" max="3336" width="9.28515625" customWidth="1"/>
    <col min="3337" max="3337" width="7.28515625" customWidth="1"/>
    <col min="3338" max="3338" width="6.28515625" customWidth="1"/>
    <col min="3585" max="3585" width="11.5703125" customWidth="1"/>
    <col min="3586" max="3586" width="4.42578125" customWidth="1"/>
    <col min="3587" max="3587" width="21.7109375" customWidth="1"/>
    <col min="3588" max="3588" width="35.28515625" customWidth="1"/>
    <col min="3589" max="3589" width="11.140625" customWidth="1"/>
    <col min="3590" max="3590" width="4.28515625" customWidth="1"/>
    <col min="3591" max="3591" width="3.42578125" customWidth="1"/>
    <col min="3592" max="3592" width="9.28515625" customWidth="1"/>
    <col min="3593" max="3593" width="7.28515625" customWidth="1"/>
    <col min="3594" max="3594" width="6.28515625" customWidth="1"/>
    <col min="3841" max="3841" width="11.5703125" customWidth="1"/>
    <col min="3842" max="3842" width="4.42578125" customWidth="1"/>
    <col min="3843" max="3843" width="21.7109375" customWidth="1"/>
    <col min="3844" max="3844" width="35.28515625" customWidth="1"/>
    <col min="3845" max="3845" width="11.140625" customWidth="1"/>
    <col min="3846" max="3846" width="4.28515625" customWidth="1"/>
    <col min="3847" max="3847" width="3.42578125" customWidth="1"/>
    <col min="3848" max="3848" width="9.28515625" customWidth="1"/>
    <col min="3849" max="3849" width="7.28515625" customWidth="1"/>
    <col min="3850" max="3850" width="6.28515625" customWidth="1"/>
    <col min="4097" max="4097" width="11.5703125" customWidth="1"/>
    <col min="4098" max="4098" width="4.42578125" customWidth="1"/>
    <col min="4099" max="4099" width="21.7109375" customWidth="1"/>
    <col min="4100" max="4100" width="35.28515625" customWidth="1"/>
    <col min="4101" max="4101" width="11.140625" customWidth="1"/>
    <col min="4102" max="4102" width="4.28515625" customWidth="1"/>
    <col min="4103" max="4103" width="3.42578125" customWidth="1"/>
    <col min="4104" max="4104" width="9.28515625" customWidth="1"/>
    <col min="4105" max="4105" width="7.28515625" customWidth="1"/>
    <col min="4106" max="4106" width="6.28515625" customWidth="1"/>
    <col min="4353" max="4353" width="11.5703125" customWidth="1"/>
    <col min="4354" max="4354" width="4.42578125" customWidth="1"/>
    <col min="4355" max="4355" width="21.7109375" customWidth="1"/>
    <col min="4356" max="4356" width="35.28515625" customWidth="1"/>
    <col min="4357" max="4357" width="11.140625" customWidth="1"/>
    <col min="4358" max="4358" width="4.28515625" customWidth="1"/>
    <col min="4359" max="4359" width="3.42578125" customWidth="1"/>
    <col min="4360" max="4360" width="9.28515625" customWidth="1"/>
    <col min="4361" max="4361" width="7.28515625" customWidth="1"/>
    <col min="4362" max="4362" width="6.28515625" customWidth="1"/>
    <col min="4609" max="4609" width="11.5703125" customWidth="1"/>
    <col min="4610" max="4610" width="4.42578125" customWidth="1"/>
    <col min="4611" max="4611" width="21.7109375" customWidth="1"/>
    <col min="4612" max="4612" width="35.28515625" customWidth="1"/>
    <col min="4613" max="4613" width="11.140625" customWidth="1"/>
    <col min="4614" max="4614" width="4.28515625" customWidth="1"/>
    <col min="4615" max="4615" width="3.42578125" customWidth="1"/>
    <col min="4616" max="4616" width="9.28515625" customWidth="1"/>
    <col min="4617" max="4617" width="7.28515625" customWidth="1"/>
    <col min="4618" max="4618" width="6.28515625" customWidth="1"/>
    <col min="4865" max="4865" width="11.5703125" customWidth="1"/>
    <col min="4866" max="4866" width="4.42578125" customWidth="1"/>
    <col min="4867" max="4867" width="21.7109375" customWidth="1"/>
    <col min="4868" max="4868" width="35.28515625" customWidth="1"/>
    <col min="4869" max="4869" width="11.140625" customWidth="1"/>
    <col min="4870" max="4870" width="4.28515625" customWidth="1"/>
    <col min="4871" max="4871" width="3.42578125" customWidth="1"/>
    <col min="4872" max="4872" width="9.28515625" customWidth="1"/>
    <col min="4873" max="4873" width="7.28515625" customWidth="1"/>
    <col min="4874" max="4874" width="6.28515625" customWidth="1"/>
    <col min="5121" max="5121" width="11.5703125" customWidth="1"/>
    <col min="5122" max="5122" width="4.42578125" customWidth="1"/>
    <col min="5123" max="5123" width="21.7109375" customWidth="1"/>
    <col min="5124" max="5124" width="35.28515625" customWidth="1"/>
    <col min="5125" max="5125" width="11.140625" customWidth="1"/>
    <col min="5126" max="5126" width="4.28515625" customWidth="1"/>
    <col min="5127" max="5127" width="3.42578125" customWidth="1"/>
    <col min="5128" max="5128" width="9.28515625" customWidth="1"/>
    <col min="5129" max="5129" width="7.28515625" customWidth="1"/>
    <col min="5130" max="5130" width="6.28515625" customWidth="1"/>
    <col min="5377" max="5377" width="11.5703125" customWidth="1"/>
    <col min="5378" max="5378" width="4.42578125" customWidth="1"/>
    <col min="5379" max="5379" width="21.7109375" customWidth="1"/>
    <col min="5380" max="5380" width="35.28515625" customWidth="1"/>
    <col min="5381" max="5381" width="11.140625" customWidth="1"/>
    <col min="5382" max="5382" width="4.28515625" customWidth="1"/>
    <col min="5383" max="5383" width="3.42578125" customWidth="1"/>
    <col min="5384" max="5384" width="9.28515625" customWidth="1"/>
    <col min="5385" max="5385" width="7.28515625" customWidth="1"/>
    <col min="5386" max="5386" width="6.28515625" customWidth="1"/>
    <col min="5633" max="5633" width="11.5703125" customWidth="1"/>
    <col min="5634" max="5634" width="4.42578125" customWidth="1"/>
    <col min="5635" max="5635" width="21.7109375" customWidth="1"/>
    <col min="5636" max="5636" width="35.28515625" customWidth="1"/>
    <col min="5637" max="5637" width="11.140625" customWidth="1"/>
    <col min="5638" max="5638" width="4.28515625" customWidth="1"/>
    <col min="5639" max="5639" width="3.42578125" customWidth="1"/>
    <col min="5640" max="5640" width="9.28515625" customWidth="1"/>
    <col min="5641" max="5641" width="7.28515625" customWidth="1"/>
    <col min="5642" max="5642" width="6.28515625" customWidth="1"/>
    <col min="5889" max="5889" width="11.5703125" customWidth="1"/>
    <col min="5890" max="5890" width="4.42578125" customWidth="1"/>
    <col min="5891" max="5891" width="21.7109375" customWidth="1"/>
    <col min="5892" max="5892" width="35.28515625" customWidth="1"/>
    <col min="5893" max="5893" width="11.140625" customWidth="1"/>
    <col min="5894" max="5894" width="4.28515625" customWidth="1"/>
    <col min="5895" max="5895" width="3.42578125" customWidth="1"/>
    <col min="5896" max="5896" width="9.28515625" customWidth="1"/>
    <col min="5897" max="5897" width="7.28515625" customWidth="1"/>
    <col min="5898" max="5898" width="6.28515625" customWidth="1"/>
    <col min="6145" max="6145" width="11.5703125" customWidth="1"/>
    <col min="6146" max="6146" width="4.42578125" customWidth="1"/>
    <col min="6147" max="6147" width="21.7109375" customWidth="1"/>
    <col min="6148" max="6148" width="35.28515625" customWidth="1"/>
    <col min="6149" max="6149" width="11.140625" customWidth="1"/>
    <col min="6150" max="6150" width="4.28515625" customWidth="1"/>
    <col min="6151" max="6151" width="3.42578125" customWidth="1"/>
    <col min="6152" max="6152" width="9.28515625" customWidth="1"/>
    <col min="6153" max="6153" width="7.28515625" customWidth="1"/>
    <col min="6154" max="6154" width="6.28515625" customWidth="1"/>
    <col min="6401" max="6401" width="11.5703125" customWidth="1"/>
    <col min="6402" max="6402" width="4.42578125" customWidth="1"/>
    <col min="6403" max="6403" width="21.7109375" customWidth="1"/>
    <col min="6404" max="6404" width="35.28515625" customWidth="1"/>
    <col min="6405" max="6405" width="11.140625" customWidth="1"/>
    <col min="6406" max="6406" width="4.28515625" customWidth="1"/>
    <col min="6407" max="6407" width="3.42578125" customWidth="1"/>
    <col min="6408" max="6408" width="9.28515625" customWidth="1"/>
    <col min="6409" max="6409" width="7.28515625" customWidth="1"/>
    <col min="6410" max="6410" width="6.28515625" customWidth="1"/>
    <col min="6657" max="6657" width="11.5703125" customWidth="1"/>
    <col min="6658" max="6658" width="4.42578125" customWidth="1"/>
    <col min="6659" max="6659" width="21.7109375" customWidth="1"/>
    <col min="6660" max="6660" width="35.28515625" customWidth="1"/>
    <col min="6661" max="6661" width="11.140625" customWidth="1"/>
    <col min="6662" max="6662" width="4.28515625" customWidth="1"/>
    <col min="6663" max="6663" width="3.42578125" customWidth="1"/>
    <col min="6664" max="6664" width="9.28515625" customWidth="1"/>
    <col min="6665" max="6665" width="7.28515625" customWidth="1"/>
    <col min="6666" max="6666" width="6.28515625" customWidth="1"/>
    <col min="6913" max="6913" width="11.5703125" customWidth="1"/>
    <col min="6914" max="6914" width="4.42578125" customWidth="1"/>
    <col min="6915" max="6915" width="21.7109375" customWidth="1"/>
    <col min="6916" max="6916" width="35.28515625" customWidth="1"/>
    <col min="6917" max="6917" width="11.140625" customWidth="1"/>
    <col min="6918" max="6918" width="4.28515625" customWidth="1"/>
    <col min="6919" max="6919" width="3.42578125" customWidth="1"/>
    <col min="6920" max="6920" width="9.28515625" customWidth="1"/>
    <col min="6921" max="6921" width="7.28515625" customWidth="1"/>
    <col min="6922" max="6922" width="6.28515625" customWidth="1"/>
    <col min="7169" max="7169" width="11.5703125" customWidth="1"/>
    <col min="7170" max="7170" width="4.42578125" customWidth="1"/>
    <col min="7171" max="7171" width="21.7109375" customWidth="1"/>
    <col min="7172" max="7172" width="35.28515625" customWidth="1"/>
    <col min="7173" max="7173" width="11.140625" customWidth="1"/>
    <col min="7174" max="7174" width="4.28515625" customWidth="1"/>
    <col min="7175" max="7175" width="3.42578125" customWidth="1"/>
    <col min="7176" max="7176" width="9.28515625" customWidth="1"/>
    <col min="7177" max="7177" width="7.28515625" customWidth="1"/>
    <col min="7178" max="7178" width="6.28515625" customWidth="1"/>
    <col min="7425" max="7425" width="11.5703125" customWidth="1"/>
    <col min="7426" max="7426" width="4.42578125" customWidth="1"/>
    <col min="7427" max="7427" width="21.7109375" customWidth="1"/>
    <col min="7428" max="7428" width="35.28515625" customWidth="1"/>
    <col min="7429" max="7429" width="11.140625" customWidth="1"/>
    <col min="7430" max="7430" width="4.28515625" customWidth="1"/>
    <col min="7431" max="7431" width="3.42578125" customWidth="1"/>
    <col min="7432" max="7432" width="9.28515625" customWidth="1"/>
    <col min="7433" max="7433" width="7.28515625" customWidth="1"/>
    <col min="7434" max="7434" width="6.28515625" customWidth="1"/>
    <col min="7681" max="7681" width="11.5703125" customWidth="1"/>
    <col min="7682" max="7682" width="4.42578125" customWidth="1"/>
    <col min="7683" max="7683" width="21.7109375" customWidth="1"/>
    <col min="7684" max="7684" width="35.28515625" customWidth="1"/>
    <col min="7685" max="7685" width="11.140625" customWidth="1"/>
    <col min="7686" max="7686" width="4.28515625" customWidth="1"/>
    <col min="7687" max="7687" width="3.42578125" customWidth="1"/>
    <col min="7688" max="7688" width="9.28515625" customWidth="1"/>
    <col min="7689" max="7689" width="7.28515625" customWidth="1"/>
    <col min="7690" max="7690" width="6.28515625" customWidth="1"/>
    <col min="7937" max="7937" width="11.5703125" customWidth="1"/>
    <col min="7938" max="7938" width="4.42578125" customWidth="1"/>
    <col min="7939" max="7939" width="21.7109375" customWidth="1"/>
    <col min="7940" max="7940" width="35.28515625" customWidth="1"/>
    <col min="7941" max="7941" width="11.140625" customWidth="1"/>
    <col min="7942" max="7942" width="4.28515625" customWidth="1"/>
    <col min="7943" max="7943" width="3.42578125" customWidth="1"/>
    <col min="7944" max="7944" width="9.28515625" customWidth="1"/>
    <col min="7945" max="7945" width="7.28515625" customWidth="1"/>
    <col min="7946" max="7946" width="6.28515625" customWidth="1"/>
    <col min="8193" max="8193" width="11.5703125" customWidth="1"/>
    <col min="8194" max="8194" width="4.42578125" customWidth="1"/>
    <col min="8195" max="8195" width="21.7109375" customWidth="1"/>
    <col min="8196" max="8196" width="35.28515625" customWidth="1"/>
    <col min="8197" max="8197" width="11.140625" customWidth="1"/>
    <col min="8198" max="8198" width="4.28515625" customWidth="1"/>
    <col min="8199" max="8199" width="3.42578125" customWidth="1"/>
    <col min="8200" max="8200" width="9.28515625" customWidth="1"/>
    <col min="8201" max="8201" width="7.28515625" customWidth="1"/>
    <col min="8202" max="8202" width="6.28515625" customWidth="1"/>
    <col min="8449" max="8449" width="11.5703125" customWidth="1"/>
    <col min="8450" max="8450" width="4.42578125" customWidth="1"/>
    <col min="8451" max="8451" width="21.7109375" customWidth="1"/>
    <col min="8452" max="8452" width="35.28515625" customWidth="1"/>
    <col min="8453" max="8453" width="11.140625" customWidth="1"/>
    <col min="8454" max="8454" width="4.28515625" customWidth="1"/>
    <col min="8455" max="8455" width="3.42578125" customWidth="1"/>
    <col min="8456" max="8456" width="9.28515625" customWidth="1"/>
    <col min="8457" max="8457" width="7.28515625" customWidth="1"/>
    <col min="8458" max="8458" width="6.28515625" customWidth="1"/>
    <col min="8705" max="8705" width="11.5703125" customWidth="1"/>
    <col min="8706" max="8706" width="4.42578125" customWidth="1"/>
    <col min="8707" max="8707" width="21.7109375" customWidth="1"/>
    <col min="8708" max="8708" width="35.28515625" customWidth="1"/>
    <col min="8709" max="8709" width="11.140625" customWidth="1"/>
    <col min="8710" max="8710" width="4.28515625" customWidth="1"/>
    <col min="8711" max="8711" width="3.42578125" customWidth="1"/>
    <col min="8712" max="8712" width="9.28515625" customWidth="1"/>
    <col min="8713" max="8713" width="7.28515625" customWidth="1"/>
    <col min="8714" max="8714" width="6.28515625" customWidth="1"/>
    <col min="8961" max="8961" width="11.5703125" customWidth="1"/>
    <col min="8962" max="8962" width="4.42578125" customWidth="1"/>
    <col min="8963" max="8963" width="21.7109375" customWidth="1"/>
    <col min="8964" max="8964" width="35.28515625" customWidth="1"/>
    <col min="8965" max="8965" width="11.140625" customWidth="1"/>
    <col min="8966" max="8966" width="4.28515625" customWidth="1"/>
    <col min="8967" max="8967" width="3.42578125" customWidth="1"/>
    <col min="8968" max="8968" width="9.28515625" customWidth="1"/>
    <col min="8969" max="8969" width="7.28515625" customWidth="1"/>
    <col min="8970" max="8970" width="6.28515625" customWidth="1"/>
    <col min="9217" max="9217" width="11.5703125" customWidth="1"/>
    <col min="9218" max="9218" width="4.42578125" customWidth="1"/>
    <col min="9219" max="9219" width="21.7109375" customWidth="1"/>
    <col min="9220" max="9220" width="35.28515625" customWidth="1"/>
    <col min="9221" max="9221" width="11.140625" customWidth="1"/>
    <col min="9222" max="9222" width="4.28515625" customWidth="1"/>
    <col min="9223" max="9223" width="3.42578125" customWidth="1"/>
    <col min="9224" max="9224" width="9.28515625" customWidth="1"/>
    <col min="9225" max="9225" width="7.28515625" customWidth="1"/>
    <col min="9226" max="9226" width="6.28515625" customWidth="1"/>
    <col min="9473" max="9473" width="11.5703125" customWidth="1"/>
    <col min="9474" max="9474" width="4.42578125" customWidth="1"/>
    <col min="9475" max="9475" width="21.7109375" customWidth="1"/>
    <col min="9476" max="9476" width="35.28515625" customWidth="1"/>
    <col min="9477" max="9477" width="11.140625" customWidth="1"/>
    <col min="9478" max="9478" width="4.28515625" customWidth="1"/>
    <col min="9479" max="9479" width="3.42578125" customWidth="1"/>
    <col min="9480" max="9480" width="9.28515625" customWidth="1"/>
    <col min="9481" max="9481" width="7.28515625" customWidth="1"/>
    <col min="9482" max="9482" width="6.28515625" customWidth="1"/>
    <col min="9729" max="9729" width="11.5703125" customWidth="1"/>
    <col min="9730" max="9730" width="4.42578125" customWidth="1"/>
    <col min="9731" max="9731" width="21.7109375" customWidth="1"/>
    <col min="9732" max="9732" width="35.28515625" customWidth="1"/>
    <col min="9733" max="9733" width="11.140625" customWidth="1"/>
    <col min="9734" max="9734" width="4.28515625" customWidth="1"/>
    <col min="9735" max="9735" width="3.42578125" customWidth="1"/>
    <col min="9736" max="9736" width="9.28515625" customWidth="1"/>
    <col min="9737" max="9737" width="7.28515625" customWidth="1"/>
    <col min="9738" max="9738" width="6.28515625" customWidth="1"/>
    <col min="9985" max="9985" width="11.5703125" customWidth="1"/>
    <col min="9986" max="9986" width="4.42578125" customWidth="1"/>
    <col min="9987" max="9987" width="21.7109375" customWidth="1"/>
    <col min="9988" max="9988" width="35.28515625" customWidth="1"/>
    <col min="9989" max="9989" width="11.140625" customWidth="1"/>
    <col min="9990" max="9990" width="4.28515625" customWidth="1"/>
    <col min="9991" max="9991" width="3.42578125" customWidth="1"/>
    <col min="9992" max="9992" width="9.28515625" customWidth="1"/>
    <col min="9993" max="9993" width="7.28515625" customWidth="1"/>
    <col min="9994" max="9994" width="6.28515625" customWidth="1"/>
    <col min="10241" max="10241" width="11.5703125" customWidth="1"/>
    <col min="10242" max="10242" width="4.42578125" customWidth="1"/>
    <col min="10243" max="10243" width="21.7109375" customWidth="1"/>
    <col min="10244" max="10244" width="35.28515625" customWidth="1"/>
    <col min="10245" max="10245" width="11.140625" customWidth="1"/>
    <col min="10246" max="10246" width="4.28515625" customWidth="1"/>
    <col min="10247" max="10247" width="3.42578125" customWidth="1"/>
    <col min="10248" max="10248" width="9.28515625" customWidth="1"/>
    <col min="10249" max="10249" width="7.28515625" customWidth="1"/>
    <col min="10250" max="10250" width="6.28515625" customWidth="1"/>
    <col min="10497" max="10497" width="11.5703125" customWidth="1"/>
    <col min="10498" max="10498" width="4.42578125" customWidth="1"/>
    <col min="10499" max="10499" width="21.7109375" customWidth="1"/>
    <col min="10500" max="10500" width="35.28515625" customWidth="1"/>
    <col min="10501" max="10501" width="11.140625" customWidth="1"/>
    <col min="10502" max="10502" width="4.28515625" customWidth="1"/>
    <col min="10503" max="10503" width="3.42578125" customWidth="1"/>
    <col min="10504" max="10504" width="9.28515625" customWidth="1"/>
    <col min="10505" max="10505" width="7.28515625" customWidth="1"/>
    <col min="10506" max="10506" width="6.28515625" customWidth="1"/>
    <col min="10753" max="10753" width="11.5703125" customWidth="1"/>
    <col min="10754" max="10754" width="4.42578125" customWidth="1"/>
    <col min="10755" max="10755" width="21.7109375" customWidth="1"/>
    <col min="10756" max="10756" width="35.28515625" customWidth="1"/>
    <col min="10757" max="10757" width="11.140625" customWidth="1"/>
    <col min="10758" max="10758" width="4.28515625" customWidth="1"/>
    <col min="10759" max="10759" width="3.42578125" customWidth="1"/>
    <col min="10760" max="10760" width="9.28515625" customWidth="1"/>
    <col min="10761" max="10761" width="7.28515625" customWidth="1"/>
    <col min="10762" max="10762" width="6.28515625" customWidth="1"/>
    <col min="11009" max="11009" width="11.5703125" customWidth="1"/>
    <col min="11010" max="11010" width="4.42578125" customWidth="1"/>
    <col min="11011" max="11011" width="21.7109375" customWidth="1"/>
    <col min="11012" max="11012" width="35.28515625" customWidth="1"/>
    <col min="11013" max="11013" width="11.140625" customWidth="1"/>
    <col min="11014" max="11014" width="4.28515625" customWidth="1"/>
    <col min="11015" max="11015" width="3.42578125" customWidth="1"/>
    <col min="11016" max="11016" width="9.28515625" customWidth="1"/>
    <col min="11017" max="11017" width="7.28515625" customWidth="1"/>
    <col min="11018" max="11018" width="6.28515625" customWidth="1"/>
    <col min="11265" max="11265" width="11.5703125" customWidth="1"/>
    <col min="11266" max="11266" width="4.42578125" customWidth="1"/>
    <col min="11267" max="11267" width="21.7109375" customWidth="1"/>
    <col min="11268" max="11268" width="35.28515625" customWidth="1"/>
    <col min="11269" max="11269" width="11.140625" customWidth="1"/>
    <col min="11270" max="11270" width="4.28515625" customWidth="1"/>
    <col min="11271" max="11271" width="3.42578125" customWidth="1"/>
    <col min="11272" max="11272" width="9.28515625" customWidth="1"/>
    <col min="11273" max="11273" width="7.28515625" customWidth="1"/>
    <col min="11274" max="11274" width="6.28515625" customWidth="1"/>
    <col min="11521" max="11521" width="11.5703125" customWidth="1"/>
    <col min="11522" max="11522" width="4.42578125" customWidth="1"/>
    <col min="11523" max="11523" width="21.7109375" customWidth="1"/>
    <col min="11524" max="11524" width="35.28515625" customWidth="1"/>
    <col min="11525" max="11525" width="11.140625" customWidth="1"/>
    <col min="11526" max="11526" width="4.28515625" customWidth="1"/>
    <col min="11527" max="11527" width="3.42578125" customWidth="1"/>
    <col min="11528" max="11528" width="9.28515625" customWidth="1"/>
    <col min="11529" max="11529" width="7.28515625" customWidth="1"/>
    <col min="11530" max="11530" width="6.28515625" customWidth="1"/>
    <col min="11777" max="11777" width="11.5703125" customWidth="1"/>
    <col min="11778" max="11778" width="4.42578125" customWidth="1"/>
    <col min="11779" max="11779" width="21.7109375" customWidth="1"/>
    <col min="11780" max="11780" width="35.28515625" customWidth="1"/>
    <col min="11781" max="11781" width="11.140625" customWidth="1"/>
    <col min="11782" max="11782" width="4.28515625" customWidth="1"/>
    <col min="11783" max="11783" width="3.42578125" customWidth="1"/>
    <col min="11784" max="11784" width="9.28515625" customWidth="1"/>
    <col min="11785" max="11785" width="7.28515625" customWidth="1"/>
    <col min="11786" max="11786" width="6.28515625" customWidth="1"/>
    <col min="12033" max="12033" width="11.5703125" customWidth="1"/>
    <col min="12034" max="12034" width="4.42578125" customWidth="1"/>
    <col min="12035" max="12035" width="21.7109375" customWidth="1"/>
    <col min="12036" max="12036" width="35.28515625" customWidth="1"/>
    <col min="12037" max="12037" width="11.140625" customWidth="1"/>
    <col min="12038" max="12038" width="4.28515625" customWidth="1"/>
    <col min="12039" max="12039" width="3.42578125" customWidth="1"/>
    <col min="12040" max="12040" width="9.28515625" customWidth="1"/>
    <col min="12041" max="12041" width="7.28515625" customWidth="1"/>
    <col min="12042" max="12042" width="6.28515625" customWidth="1"/>
    <col min="12289" max="12289" width="11.5703125" customWidth="1"/>
    <col min="12290" max="12290" width="4.42578125" customWidth="1"/>
    <col min="12291" max="12291" width="21.7109375" customWidth="1"/>
    <col min="12292" max="12292" width="35.28515625" customWidth="1"/>
    <col min="12293" max="12293" width="11.140625" customWidth="1"/>
    <col min="12294" max="12294" width="4.28515625" customWidth="1"/>
    <col min="12295" max="12295" width="3.42578125" customWidth="1"/>
    <col min="12296" max="12296" width="9.28515625" customWidth="1"/>
    <col min="12297" max="12297" width="7.28515625" customWidth="1"/>
    <col min="12298" max="12298" width="6.28515625" customWidth="1"/>
    <col min="12545" max="12545" width="11.5703125" customWidth="1"/>
    <col min="12546" max="12546" width="4.42578125" customWidth="1"/>
    <col min="12547" max="12547" width="21.7109375" customWidth="1"/>
    <col min="12548" max="12548" width="35.28515625" customWidth="1"/>
    <col min="12549" max="12549" width="11.140625" customWidth="1"/>
    <col min="12550" max="12550" width="4.28515625" customWidth="1"/>
    <col min="12551" max="12551" width="3.42578125" customWidth="1"/>
    <col min="12552" max="12552" width="9.28515625" customWidth="1"/>
    <col min="12553" max="12553" width="7.28515625" customWidth="1"/>
    <col min="12554" max="12554" width="6.28515625" customWidth="1"/>
    <col min="12801" max="12801" width="11.5703125" customWidth="1"/>
    <col min="12802" max="12802" width="4.42578125" customWidth="1"/>
    <col min="12803" max="12803" width="21.7109375" customWidth="1"/>
    <col min="12804" max="12804" width="35.28515625" customWidth="1"/>
    <col min="12805" max="12805" width="11.140625" customWidth="1"/>
    <col min="12806" max="12806" width="4.28515625" customWidth="1"/>
    <col min="12807" max="12807" width="3.42578125" customWidth="1"/>
    <col min="12808" max="12808" width="9.28515625" customWidth="1"/>
    <col min="12809" max="12809" width="7.28515625" customWidth="1"/>
    <col min="12810" max="12810" width="6.28515625" customWidth="1"/>
    <col min="13057" max="13057" width="11.5703125" customWidth="1"/>
    <col min="13058" max="13058" width="4.42578125" customWidth="1"/>
    <col min="13059" max="13059" width="21.7109375" customWidth="1"/>
    <col min="13060" max="13060" width="35.28515625" customWidth="1"/>
    <col min="13061" max="13061" width="11.140625" customWidth="1"/>
    <col min="13062" max="13062" width="4.28515625" customWidth="1"/>
    <col min="13063" max="13063" width="3.42578125" customWidth="1"/>
    <col min="13064" max="13064" width="9.28515625" customWidth="1"/>
    <col min="13065" max="13065" width="7.28515625" customWidth="1"/>
    <col min="13066" max="13066" width="6.28515625" customWidth="1"/>
    <col min="13313" max="13313" width="11.5703125" customWidth="1"/>
    <col min="13314" max="13314" width="4.42578125" customWidth="1"/>
    <col min="13315" max="13315" width="21.7109375" customWidth="1"/>
    <col min="13316" max="13316" width="35.28515625" customWidth="1"/>
    <col min="13317" max="13317" width="11.140625" customWidth="1"/>
    <col min="13318" max="13318" width="4.28515625" customWidth="1"/>
    <col min="13319" max="13319" width="3.42578125" customWidth="1"/>
    <col min="13320" max="13320" width="9.28515625" customWidth="1"/>
    <col min="13321" max="13321" width="7.28515625" customWidth="1"/>
    <col min="13322" max="13322" width="6.28515625" customWidth="1"/>
    <col min="13569" max="13569" width="11.5703125" customWidth="1"/>
    <col min="13570" max="13570" width="4.42578125" customWidth="1"/>
    <col min="13571" max="13571" width="21.7109375" customWidth="1"/>
    <col min="13572" max="13572" width="35.28515625" customWidth="1"/>
    <col min="13573" max="13573" width="11.140625" customWidth="1"/>
    <col min="13574" max="13574" width="4.28515625" customWidth="1"/>
    <col min="13575" max="13575" width="3.42578125" customWidth="1"/>
    <col min="13576" max="13576" width="9.28515625" customWidth="1"/>
    <col min="13577" max="13577" width="7.28515625" customWidth="1"/>
    <col min="13578" max="13578" width="6.28515625" customWidth="1"/>
    <col min="13825" max="13825" width="11.5703125" customWidth="1"/>
    <col min="13826" max="13826" width="4.42578125" customWidth="1"/>
    <col min="13827" max="13827" width="21.7109375" customWidth="1"/>
    <col min="13828" max="13828" width="35.28515625" customWidth="1"/>
    <col min="13829" max="13829" width="11.140625" customWidth="1"/>
    <col min="13830" max="13830" width="4.28515625" customWidth="1"/>
    <col min="13831" max="13831" width="3.42578125" customWidth="1"/>
    <col min="13832" max="13832" width="9.28515625" customWidth="1"/>
    <col min="13833" max="13833" width="7.28515625" customWidth="1"/>
    <col min="13834" max="13834" width="6.28515625" customWidth="1"/>
    <col min="14081" max="14081" width="11.5703125" customWidth="1"/>
    <col min="14082" max="14082" width="4.42578125" customWidth="1"/>
    <col min="14083" max="14083" width="21.7109375" customWidth="1"/>
    <col min="14084" max="14084" width="35.28515625" customWidth="1"/>
    <col min="14085" max="14085" width="11.140625" customWidth="1"/>
    <col min="14086" max="14086" width="4.28515625" customWidth="1"/>
    <col min="14087" max="14087" width="3.42578125" customWidth="1"/>
    <col min="14088" max="14088" width="9.28515625" customWidth="1"/>
    <col min="14089" max="14089" width="7.28515625" customWidth="1"/>
    <col min="14090" max="14090" width="6.28515625" customWidth="1"/>
    <col min="14337" max="14337" width="11.5703125" customWidth="1"/>
    <col min="14338" max="14338" width="4.42578125" customWidth="1"/>
    <col min="14339" max="14339" width="21.7109375" customWidth="1"/>
    <col min="14340" max="14340" width="35.28515625" customWidth="1"/>
    <col min="14341" max="14341" width="11.140625" customWidth="1"/>
    <col min="14342" max="14342" width="4.28515625" customWidth="1"/>
    <col min="14343" max="14343" width="3.42578125" customWidth="1"/>
    <col min="14344" max="14344" width="9.28515625" customWidth="1"/>
    <col min="14345" max="14345" width="7.28515625" customWidth="1"/>
    <col min="14346" max="14346" width="6.28515625" customWidth="1"/>
    <col min="14593" max="14593" width="11.5703125" customWidth="1"/>
    <col min="14594" max="14594" width="4.42578125" customWidth="1"/>
    <col min="14595" max="14595" width="21.7109375" customWidth="1"/>
    <col min="14596" max="14596" width="35.28515625" customWidth="1"/>
    <col min="14597" max="14597" width="11.140625" customWidth="1"/>
    <col min="14598" max="14598" width="4.28515625" customWidth="1"/>
    <col min="14599" max="14599" width="3.42578125" customWidth="1"/>
    <col min="14600" max="14600" width="9.28515625" customWidth="1"/>
    <col min="14601" max="14601" width="7.28515625" customWidth="1"/>
    <col min="14602" max="14602" width="6.28515625" customWidth="1"/>
    <col min="14849" max="14849" width="11.5703125" customWidth="1"/>
    <col min="14850" max="14850" width="4.42578125" customWidth="1"/>
    <col min="14851" max="14851" width="21.7109375" customWidth="1"/>
    <col min="14852" max="14852" width="35.28515625" customWidth="1"/>
    <col min="14853" max="14853" width="11.140625" customWidth="1"/>
    <col min="14854" max="14854" width="4.28515625" customWidth="1"/>
    <col min="14855" max="14855" width="3.42578125" customWidth="1"/>
    <col min="14856" max="14856" width="9.28515625" customWidth="1"/>
    <col min="14857" max="14857" width="7.28515625" customWidth="1"/>
    <col min="14858" max="14858" width="6.28515625" customWidth="1"/>
    <col min="15105" max="15105" width="11.5703125" customWidth="1"/>
    <col min="15106" max="15106" width="4.42578125" customWidth="1"/>
    <col min="15107" max="15107" width="21.7109375" customWidth="1"/>
    <col min="15108" max="15108" width="35.28515625" customWidth="1"/>
    <col min="15109" max="15109" width="11.140625" customWidth="1"/>
    <col min="15110" max="15110" width="4.28515625" customWidth="1"/>
    <col min="15111" max="15111" width="3.42578125" customWidth="1"/>
    <col min="15112" max="15112" width="9.28515625" customWidth="1"/>
    <col min="15113" max="15113" width="7.28515625" customWidth="1"/>
    <col min="15114" max="15114" width="6.28515625" customWidth="1"/>
    <col min="15361" max="15361" width="11.5703125" customWidth="1"/>
    <col min="15362" max="15362" width="4.42578125" customWidth="1"/>
    <col min="15363" max="15363" width="21.7109375" customWidth="1"/>
    <col min="15364" max="15364" width="35.28515625" customWidth="1"/>
    <col min="15365" max="15365" width="11.140625" customWidth="1"/>
    <col min="15366" max="15366" width="4.28515625" customWidth="1"/>
    <col min="15367" max="15367" width="3.42578125" customWidth="1"/>
    <col min="15368" max="15368" width="9.28515625" customWidth="1"/>
    <col min="15369" max="15369" width="7.28515625" customWidth="1"/>
    <col min="15370" max="15370" width="6.28515625" customWidth="1"/>
    <col min="15617" max="15617" width="11.5703125" customWidth="1"/>
    <col min="15618" max="15618" width="4.42578125" customWidth="1"/>
    <col min="15619" max="15619" width="21.7109375" customWidth="1"/>
    <col min="15620" max="15620" width="35.28515625" customWidth="1"/>
    <col min="15621" max="15621" width="11.140625" customWidth="1"/>
    <col min="15622" max="15622" width="4.28515625" customWidth="1"/>
    <col min="15623" max="15623" width="3.42578125" customWidth="1"/>
    <col min="15624" max="15624" width="9.28515625" customWidth="1"/>
    <col min="15625" max="15625" width="7.28515625" customWidth="1"/>
    <col min="15626" max="15626" width="6.28515625" customWidth="1"/>
    <col min="15873" max="15873" width="11.5703125" customWidth="1"/>
    <col min="15874" max="15874" width="4.42578125" customWidth="1"/>
    <col min="15875" max="15875" width="21.7109375" customWidth="1"/>
    <col min="15876" max="15876" width="35.28515625" customWidth="1"/>
    <col min="15877" max="15877" width="11.140625" customWidth="1"/>
    <col min="15878" max="15878" width="4.28515625" customWidth="1"/>
    <col min="15879" max="15879" width="3.42578125" customWidth="1"/>
    <col min="15880" max="15880" width="9.28515625" customWidth="1"/>
    <col min="15881" max="15881" width="7.28515625" customWidth="1"/>
    <col min="15882" max="15882" width="6.28515625" customWidth="1"/>
    <col min="16129" max="16129" width="11.5703125" customWidth="1"/>
    <col min="16130" max="16130" width="4.42578125" customWidth="1"/>
    <col min="16131" max="16131" width="21.7109375" customWidth="1"/>
    <col min="16132" max="16132" width="35.28515625" customWidth="1"/>
    <col min="16133" max="16133" width="11.140625" customWidth="1"/>
    <col min="16134" max="16134" width="4.28515625" customWidth="1"/>
    <col min="16135" max="16135" width="3.42578125" customWidth="1"/>
    <col min="16136" max="16136" width="9.28515625" customWidth="1"/>
    <col min="16137" max="16137" width="7.28515625" customWidth="1"/>
    <col min="16138" max="16138" width="6.28515625" customWidth="1"/>
  </cols>
  <sheetData>
    <row r="1" spans="1:10" ht="21.75" customHeight="1" x14ac:dyDescent="0.25">
      <c r="A1" s="241" t="s">
        <v>394</v>
      </c>
      <c r="B1" s="242"/>
      <c r="C1" s="242"/>
      <c r="D1" s="242"/>
      <c r="E1" s="242"/>
      <c r="H1" s="243"/>
      <c r="I1" s="244" t="s">
        <v>395</v>
      </c>
    </row>
    <row r="2" spans="1:10" ht="9.9499999999999993" customHeight="1" x14ac:dyDescent="0.25">
      <c r="H2" s="243"/>
      <c r="I2" s="244" t="s">
        <v>396</v>
      </c>
    </row>
    <row r="3" spans="1:10" ht="21.75" customHeight="1" x14ac:dyDescent="0.25">
      <c r="A3" s="241" t="s">
        <v>397</v>
      </c>
      <c r="B3" s="242"/>
      <c r="C3" s="242"/>
      <c r="D3" s="242"/>
      <c r="E3" s="242"/>
      <c r="H3" s="245"/>
      <c r="I3" s="246" t="s">
        <v>398</v>
      </c>
    </row>
    <row r="4" spans="1:10" ht="14.25" customHeight="1" x14ac:dyDescent="0.25">
      <c r="A4" s="247" t="s">
        <v>399</v>
      </c>
      <c r="B4" s="248"/>
      <c r="C4" s="248"/>
      <c r="D4" s="248"/>
      <c r="E4" s="248"/>
      <c r="F4" s="248"/>
      <c r="G4" s="248"/>
      <c r="H4" s="248"/>
      <c r="I4" s="248"/>
      <c r="J4" s="248"/>
    </row>
    <row r="5" spans="1:10" ht="13.15" customHeight="1" x14ac:dyDescent="0.25">
      <c r="A5" s="249" t="s">
        <v>400</v>
      </c>
      <c r="B5" s="248"/>
      <c r="C5" s="247" t="s">
        <v>401</v>
      </c>
      <c r="D5" s="247" t="s">
        <v>402</v>
      </c>
      <c r="E5" s="249" t="s">
        <v>403</v>
      </c>
      <c r="F5" s="248"/>
      <c r="G5" s="249" t="s">
        <v>404</v>
      </c>
      <c r="H5" s="248"/>
      <c r="I5" s="249" t="s">
        <v>405</v>
      </c>
      <c r="J5" s="248"/>
    </row>
    <row r="6" spans="1:10" ht="13.15" customHeight="1" x14ac:dyDescent="0.25">
      <c r="A6" s="250" t="s">
        <v>406</v>
      </c>
      <c r="B6" s="251"/>
      <c r="C6" s="252" t="s">
        <v>407</v>
      </c>
      <c r="D6" s="252" t="s">
        <v>408</v>
      </c>
      <c r="E6" s="250" t="s">
        <v>409</v>
      </c>
      <c r="F6" s="251"/>
      <c r="G6" s="250" t="s">
        <v>410</v>
      </c>
      <c r="H6" s="251"/>
      <c r="I6" s="250" t="s">
        <v>411</v>
      </c>
      <c r="J6" s="251"/>
    </row>
    <row r="7" spans="1:10" ht="13.15" customHeight="1" x14ac:dyDescent="0.25">
      <c r="A7" s="250" t="s">
        <v>412</v>
      </c>
      <c r="B7" s="251"/>
      <c r="C7" s="252" t="s">
        <v>413</v>
      </c>
      <c r="D7" s="252" t="s">
        <v>414</v>
      </c>
      <c r="E7" s="250" t="s">
        <v>409</v>
      </c>
      <c r="F7" s="251"/>
      <c r="G7" s="250" t="s">
        <v>415</v>
      </c>
      <c r="H7" s="251"/>
      <c r="I7" s="250" t="s">
        <v>411</v>
      </c>
      <c r="J7" s="251"/>
    </row>
    <row r="8" spans="1:10" ht="13.15" customHeight="1" x14ac:dyDescent="0.25">
      <c r="A8" s="250" t="s">
        <v>416</v>
      </c>
      <c r="B8" s="251"/>
      <c r="C8" s="253"/>
      <c r="D8" s="252" t="s">
        <v>417</v>
      </c>
      <c r="E8" s="250" t="s">
        <v>409</v>
      </c>
      <c r="F8" s="251"/>
      <c r="G8" s="250" t="s">
        <v>418</v>
      </c>
      <c r="H8" s="251"/>
      <c r="I8" s="250" t="s">
        <v>411</v>
      </c>
      <c r="J8" s="251"/>
    </row>
    <row r="9" spans="1:10" ht="13.15" customHeight="1" x14ac:dyDescent="0.25">
      <c r="A9" s="250" t="s">
        <v>419</v>
      </c>
      <c r="B9" s="251"/>
      <c r="C9" s="253"/>
      <c r="D9" s="252" t="s">
        <v>420</v>
      </c>
      <c r="E9" s="250" t="s">
        <v>409</v>
      </c>
      <c r="F9" s="251"/>
      <c r="G9" s="250" t="s">
        <v>418</v>
      </c>
      <c r="H9" s="251"/>
      <c r="I9" s="250" t="s">
        <v>411</v>
      </c>
      <c r="J9" s="251"/>
    </row>
    <row r="10" spans="1:10" ht="13.15" customHeight="1" x14ac:dyDescent="0.25">
      <c r="A10" s="250" t="s">
        <v>421</v>
      </c>
      <c r="B10" s="251"/>
      <c r="C10" s="252" t="s">
        <v>422</v>
      </c>
      <c r="D10" s="252" t="s">
        <v>422</v>
      </c>
      <c r="E10" s="250" t="s">
        <v>409</v>
      </c>
      <c r="F10" s="251"/>
      <c r="G10" s="250" t="s">
        <v>418</v>
      </c>
      <c r="H10" s="251"/>
      <c r="I10" s="250" t="s">
        <v>411</v>
      </c>
      <c r="J10" s="251"/>
    </row>
    <row r="11" spans="1:10" ht="13.15" customHeight="1" x14ac:dyDescent="0.25">
      <c r="A11" s="250" t="s">
        <v>423</v>
      </c>
      <c r="B11" s="251"/>
      <c r="C11" s="252" t="s">
        <v>424</v>
      </c>
      <c r="D11" s="252" t="s">
        <v>425</v>
      </c>
      <c r="E11" s="250" t="s">
        <v>409</v>
      </c>
      <c r="F11" s="251"/>
      <c r="G11" s="250" t="s">
        <v>418</v>
      </c>
      <c r="H11" s="251"/>
      <c r="I11" s="250" t="s">
        <v>411</v>
      </c>
      <c r="J11" s="251"/>
    </row>
    <row r="12" spans="1:10" ht="13.15" customHeight="1" x14ac:dyDescent="0.25">
      <c r="A12" s="250" t="s">
        <v>426</v>
      </c>
      <c r="B12" s="251"/>
      <c r="C12" s="252" t="s">
        <v>427</v>
      </c>
      <c r="D12" s="252" t="s">
        <v>428</v>
      </c>
      <c r="E12" s="250" t="s">
        <v>409</v>
      </c>
      <c r="F12" s="251"/>
      <c r="G12" s="250" t="s">
        <v>418</v>
      </c>
      <c r="H12" s="251"/>
      <c r="I12" s="250" t="s">
        <v>411</v>
      </c>
      <c r="J12" s="251"/>
    </row>
    <row r="13" spans="1:10" ht="13.15" customHeight="1" x14ac:dyDescent="0.25">
      <c r="A13" s="250" t="s">
        <v>429</v>
      </c>
      <c r="B13" s="251"/>
      <c r="C13" s="252" t="s">
        <v>430</v>
      </c>
      <c r="D13" s="252" t="s">
        <v>431</v>
      </c>
      <c r="E13" s="250" t="s">
        <v>409</v>
      </c>
      <c r="F13" s="251"/>
      <c r="G13" s="250" t="s">
        <v>418</v>
      </c>
      <c r="H13" s="251"/>
      <c r="I13" s="250" t="s">
        <v>411</v>
      </c>
      <c r="J13" s="251"/>
    </row>
    <row r="14" spans="1:10" ht="13.15" customHeight="1" x14ac:dyDescent="0.25">
      <c r="A14" s="250" t="s">
        <v>432</v>
      </c>
      <c r="B14" s="251"/>
      <c r="C14" s="252" t="s">
        <v>433</v>
      </c>
      <c r="D14" s="252" t="s">
        <v>434</v>
      </c>
      <c r="E14" s="250" t="s">
        <v>409</v>
      </c>
      <c r="F14" s="251"/>
      <c r="G14" s="250" t="s">
        <v>435</v>
      </c>
      <c r="H14" s="251"/>
      <c r="I14" s="250" t="s">
        <v>411</v>
      </c>
      <c r="J14" s="251"/>
    </row>
    <row r="15" spans="1:10" ht="13.15" customHeight="1" x14ac:dyDescent="0.25">
      <c r="A15" s="250" t="s">
        <v>436</v>
      </c>
      <c r="B15" s="251"/>
      <c r="C15" s="253"/>
      <c r="D15" s="252" t="s">
        <v>437</v>
      </c>
      <c r="E15" s="250" t="s">
        <v>438</v>
      </c>
      <c r="F15" s="251"/>
      <c r="G15" s="250" t="s">
        <v>439</v>
      </c>
      <c r="H15" s="251"/>
      <c r="I15" s="250" t="s">
        <v>411</v>
      </c>
      <c r="J15" s="251"/>
    </row>
    <row r="16" spans="1:10" ht="13.15" customHeight="1" x14ac:dyDescent="0.25">
      <c r="A16" s="250" t="s">
        <v>440</v>
      </c>
      <c r="B16" s="251"/>
      <c r="C16" s="252" t="s">
        <v>441</v>
      </c>
      <c r="D16" s="252" t="s">
        <v>442</v>
      </c>
      <c r="E16" s="250" t="s">
        <v>409</v>
      </c>
      <c r="F16" s="251"/>
      <c r="G16" s="250" t="s">
        <v>418</v>
      </c>
      <c r="H16" s="251"/>
      <c r="I16" s="250" t="s">
        <v>411</v>
      </c>
      <c r="J16" s="251"/>
    </row>
    <row r="17" spans="1:10" ht="13.15" customHeight="1" x14ac:dyDescent="0.25">
      <c r="A17" s="250" t="s">
        <v>443</v>
      </c>
      <c r="B17" s="251"/>
      <c r="C17" s="253"/>
      <c r="D17" s="252" t="s">
        <v>444</v>
      </c>
      <c r="E17" s="250" t="s">
        <v>409</v>
      </c>
      <c r="F17" s="251"/>
      <c r="G17" s="250" t="s">
        <v>435</v>
      </c>
      <c r="H17" s="251"/>
      <c r="I17" s="250" t="s">
        <v>411</v>
      </c>
      <c r="J17" s="251"/>
    </row>
    <row r="18" spans="1:10" ht="13.15" customHeight="1" x14ac:dyDescent="0.25">
      <c r="A18" s="250" t="s">
        <v>445</v>
      </c>
      <c r="B18" s="251"/>
      <c r="C18" s="253"/>
      <c r="D18" s="252" t="s">
        <v>446</v>
      </c>
      <c r="E18" s="250" t="s">
        <v>409</v>
      </c>
      <c r="F18" s="251"/>
      <c r="G18" s="250" t="s">
        <v>418</v>
      </c>
      <c r="H18" s="251"/>
      <c r="I18" s="250" t="s">
        <v>411</v>
      </c>
      <c r="J18" s="251"/>
    </row>
    <row r="19" spans="1:10" ht="13.15" customHeight="1" x14ac:dyDescent="0.25">
      <c r="A19" s="250" t="s">
        <v>447</v>
      </c>
      <c r="B19" s="251"/>
      <c r="C19" s="253"/>
      <c r="D19" s="252" t="s">
        <v>448</v>
      </c>
      <c r="E19" s="250" t="s">
        <v>409</v>
      </c>
      <c r="F19" s="251"/>
      <c r="G19" s="250" t="s">
        <v>418</v>
      </c>
      <c r="H19" s="251"/>
      <c r="I19" s="250" t="s">
        <v>411</v>
      </c>
      <c r="J19" s="251"/>
    </row>
    <row r="20" spans="1:10" ht="13.15" customHeight="1" x14ac:dyDescent="0.25">
      <c r="A20" s="250" t="s">
        <v>449</v>
      </c>
      <c r="B20" s="251"/>
      <c r="C20" s="252" t="s">
        <v>450</v>
      </c>
      <c r="D20" s="252" t="s">
        <v>451</v>
      </c>
      <c r="E20" s="250" t="s">
        <v>409</v>
      </c>
      <c r="F20" s="251"/>
      <c r="G20" s="250" t="s">
        <v>418</v>
      </c>
      <c r="H20" s="251"/>
      <c r="I20" s="250" t="s">
        <v>411</v>
      </c>
      <c r="J20" s="251"/>
    </row>
    <row r="21" spans="1:10" ht="13.15" customHeight="1" x14ac:dyDescent="0.25">
      <c r="A21" s="250" t="s">
        <v>452</v>
      </c>
      <c r="B21" s="251"/>
      <c r="C21" s="252" t="s">
        <v>453</v>
      </c>
      <c r="D21" s="252" t="s">
        <v>454</v>
      </c>
      <c r="E21" s="250" t="s">
        <v>409</v>
      </c>
      <c r="F21" s="251"/>
      <c r="G21" s="250" t="s">
        <v>418</v>
      </c>
      <c r="H21" s="251"/>
      <c r="I21" s="250" t="s">
        <v>411</v>
      </c>
      <c r="J21" s="251"/>
    </row>
    <row r="22" spans="1:10" ht="13.15" customHeight="1" x14ac:dyDescent="0.25">
      <c r="A22" s="250" t="s">
        <v>455</v>
      </c>
      <c r="B22" s="251"/>
      <c r="C22" s="252" t="s">
        <v>433</v>
      </c>
      <c r="D22" s="252" t="s">
        <v>456</v>
      </c>
      <c r="E22" s="250" t="s">
        <v>409</v>
      </c>
      <c r="F22" s="251"/>
      <c r="G22" s="250" t="s">
        <v>457</v>
      </c>
      <c r="H22" s="251"/>
      <c r="I22" s="250" t="s">
        <v>411</v>
      </c>
      <c r="J22" s="251"/>
    </row>
    <row r="23" spans="1:10" ht="13.15" customHeight="1" x14ac:dyDescent="0.25">
      <c r="A23" s="250" t="s">
        <v>458</v>
      </c>
      <c r="B23" s="251"/>
      <c r="C23" s="252" t="s">
        <v>459</v>
      </c>
      <c r="D23" s="252" t="s">
        <v>460</v>
      </c>
      <c r="E23" s="250" t="s">
        <v>409</v>
      </c>
      <c r="F23" s="251"/>
      <c r="G23" s="250" t="s">
        <v>415</v>
      </c>
      <c r="H23" s="251"/>
      <c r="I23" s="250" t="s">
        <v>411</v>
      </c>
      <c r="J23" s="251"/>
    </row>
    <row r="24" spans="1:10" ht="13.15" customHeight="1" x14ac:dyDescent="0.25">
      <c r="A24" s="250" t="s">
        <v>461</v>
      </c>
      <c r="B24" s="251"/>
      <c r="C24" s="253"/>
      <c r="D24" s="252" t="s">
        <v>462</v>
      </c>
      <c r="E24" s="250" t="s">
        <v>409</v>
      </c>
      <c r="F24" s="251"/>
      <c r="G24" s="250" t="s">
        <v>463</v>
      </c>
      <c r="H24" s="251"/>
      <c r="I24" s="250" t="s">
        <v>411</v>
      </c>
      <c r="J24" s="251"/>
    </row>
    <row r="25" spans="1:10" ht="13.15" customHeight="1" x14ac:dyDescent="0.25">
      <c r="A25" s="250" t="s">
        <v>464</v>
      </c>
      <c r="B25" s="251"/>
      <c r="C25" s="253"/>
      <c r="D25" s="252" t="s">
        <v>465</v>
      </c>
      <c r="E25" s="250" t="s">
        <v>409</v>
      </c>
      <c r="F25" s="251"/>
      <c r="G25" s="250" t="s">
        <v>466</v>
      </c>
      <c r="H25" s="251"/>
      <c r="I25" s="250" t="s">
        <v>411</v>
      </c>
      <c r="J25" s="251"/>
    </row>
    <row r="26" spans="1:10" ht="13.15" customHeight="1" x14ac:dyDescent="0.25">
      <c r="A26" s="250" t="s">
        <v>467</v>
      </c>
      <c r="B26" s="251"/>
      <c r="C26" s="253"/>
      <c r="D26" s="252" t="s">
        <v>468</v>
      </c>
      <c r="E26" s="250" t="s">
        <v>409</v>
      </c>
      <c r="F26" s="251"/>
      <c r="G26" s="250" t="s">
        <v>415</v>
      </c>
      <c r="H26" s="251"/>
      <c r="I26" s="250" t="s">
        <v>411</v>
      </c>
      <c r="J26" s="251"/>
    </row>
    <row r="27" spans="1:10" ht="13.15" customHeight="1" x14ac:dyDescent="0.25">
      <c r="A27" s="250" t="s">
        <v>469</v>
      </c>
      <c r="B27" s="251"/>
      <c r="C27" s="253"/>
      <c r="D27" s="252" t="s">
        <v>470</v>
      </c>
      <c r="E27" s="250" t="s">
        <v>471</v>
      </c>
      <c r="F27" s="251"/>
      <c r="G27" s="250" t="s">
        <v>472</v>
      </c>
      <c r="H27" s="251"/>
      <c r="I27" s="250" t="s">
        <v>411</v>
      </c>
      <c r="J27" s="251"/>
    </row>
    <row r="28" spans="1:10" ht="13.15" customHeight="1" x14ac:dyDescent="0.25">
      <c r="A28" s="250" t="s">
        <v>473</v>
      </c>
      <c r="B28" s="251"/>
      <c r="C28" s="253"/>
      <c r="D28" s="252" t="s">
        <v>474</v>
      </c>
      <c r="E28" s="250" t="s">
        <v>409</v>
      </c>
      <c r="F28" s="251"/>
      <c r="G28" s="250" t="s">
        <v>475</v>
      </c>
      <c r="H28" s="251"/>
      <c r="I28" s="250" t="s">
        <v>411</v>
      </c>
      <c r="J28" s="251"/>
    </row>
    <row r="29" spans="1:10" ht="13.15" customHeight="1" x14ac:dyDescent="0.25">
      <c r="A29" s="250" t="s">
        <v>476</v>
      </c>
      <c r="B29" s="251"/>
      <c r="C29" s="253"/>
      <c r="D29" s="252" t="s">
        <v>477</v>
      </c>
      <c r="E29" s="250" t="s">
        <v>409</v>
      </c>
      <c r="F29" s="251"/>
      <c r="G29" s="250" t="s">
        <v>475</v>
      </c>
      <c r="H29" s="251"/>
      <c r="I29" s="250" t="s">
        <v>411</v>
      </c>
      <c r="J29" s="251"/>
    </row>
    <row r="30" spans="1:10" ht="13.15" customHeight="1" x14ac:dyDescent="0.25">
      <c r="A30" s="250" t="s">
        <v>478</v>
      </c>
      <c r="B30" s="251"/>
      <c r="C30" s="253"/>
      <c r="D30" s="252" t="s">
        <v>479</v>
      </c>
      <c r="E30" s="250" t="s">
        <v>409</v>
      </c>
      <c r="F30" s="251"/>
      <c r="G30" s="250" t="s">
        <v>418</v>
      </c>
      <c r="H30" s="251"/>
      <c r="I30" s="250" t="s">
        <v>411</v>
      </c>
      <c r="J30" s="251"/>
    </row>
    <row r="31" spans="1:10" ht="13.15" customHeight="1" x14ac:dyDescent="0.25">
      <c r="A31" s="250" t="s">
        <v>480</v>
      </c>
      <c r="B31" s="251"/>
      <c r="C31" s="252" t="s">
        <v>481</v>
      </c>
      <c r="D31" s="252" t="s">
        <v>482</v>
      </c>
      <c r="E31" s="250" t="s">
        <v>409</v>
      </c>
      <c r="F31" s="251"/>
      <c r="G31" s="250" t="s">
        <v>418</v>
      </c>
      <c r="H31" s="251"/>
      <c r="I31" s="250" t="s">
        <v>411</v>
      </c>
      <c r="J31" s="251"/>
    </row>
    <row r="32" spans="1:10" ht="13.15" customHeight="1" x14ac:dyDescent="0.25">
      <c r="A32" s="250" t="s">
        <v>483</v>
      </c>
      <c r="B32" s="251"/>
      <c r="C32" s="252" t="s">
        <v>484</v>
      </c>
      <c r="D32" s="252" t="s">
        <v>485</v>
      </c>
      <c r="E32" s="250" t="s">
        <v>409</v>
      </c>
      <c r="F32" s="251"/>
      <c r="G32" s="250" t="s">
        <v>418</v>
      </c>
      <c r="H32" s="251"/>
      <c r="I32" s="250" t="s">
        <v>411</v>
      </c>
      <c r="J32" s="251"/>
    </row>
    <row r="33" spans="1:10" ht="13.15" customHeight="1" x14ac:dyDescent="0.25">
      <c r="A33" s="250" t="s">
        <v>486</v>
      </c>
      <c r="B33" s="251"/>
      <c r="C33" s="253"/>
      <c r="D33" s="252" t="s">
        <v>487</v>
      </c>
      <c r="E33" s="250" t="s">
        <v>409</v>
      </c>
      <c r="F33" s="251"/>
      <c r="G33" s="250" t="s">
        <v>415</v>
      </c>
      <c r="H33" s="251"/>
      <c r="I33" s="250" t="s">
        <v>411</v>
      </c>
      <c r="J33" s="251"/>
    </row>
    <row r="34" spans="1:10" ht="13.15" customHeight="1" x14ac:dyDescent="0.25">
      <c r="A34" s="250" t="s">
        <v>488</v>
      </c>
      <c r="B34" s="251"/>
      <c r="C34" s="252" t="s">
        <v>489</v>
      </c>
      <c r="D34" s="252" t="s">
        <v>490</v>
      </c>
      <c r="E34" s="250" t="s">
        <v>409</v>
      </c>
      <c r="F34" s="251"/>
      <c r="G34" s="250" t="s">
        <v>418</v>
      </c>
      <c r="H34" s="251"/>
      <c r="I34" s="250" t="s">
        <v>411</v>
      </c>
      <c r="J34" s="251"/>
    </row>
    <row r="35" spans="1:10" ht="13.15" customHeight="1" x14ac:dyDescent="0.25">
      <c r="A35" s="250" t="s">
        <v>491</v>
      </c>
      <c r="B35" s="251"/>
      <c r="C35" s="252" t="s">
        <v>492</v>
      </c>
      <c r="D35" s="252" t="s">
        <v>493</v>
      </c>
      <c r="E35" s="250" t="s">
        <v>409</v>
      </c>
      <c r="F35" s="251"/>
      <c r="G35" s="250" t="s">
        <v>418</v>
      </c>
      <c r="H35" s="251"/>
      <c r="I35" s="250" t="s">
        <v>411</v>
      </c>
      <c r="J35" s="251"/>
    </row>
    <row r="36" spans="1:10" ht="13.15" customHeight="1" x14ac:dyDescent="0.25">
      <c r="A36" s="250" t="s">
        <v>494</v>
      </c>
      <c r="B36" s="251"/>
      <c r="C36" s="252" t="s">
        <v>495</v>
      </c>
      <c r="D36" s="252" t="s">
        <v>496</v>
      </c>
      <c r="E36" s="250" t="s">
        <v>409</v>
      </c>
      <c r="F36" s="251"/>
      <c r="G36" s="250" t="s">
        <v>418</v>
      </c>
      <c r="H36" s="251"/>
      <c r="I36" s="250" t="s">
        <v>411</v>
      </c>
      <c r="J36" s="251"/>
    </row>
    <row r="37" spans="1:10" ht="13.15" customHeight="1" x14ac:dyDescent="0.25">
      <c r="A37" s="250" t="s">
        <v>497</v>
      </c>
      <c r="B37" s="251"/>
      <c r="C37" s="253"/>
      <c r="D37" s="252" t="s">
        <v>498</v>
      </c>
      <c r="E37" s="250" t="s">
        <v>409</v>
      </c>
      <c r="F37" s="251"/>
      <c r="G37" s="250" t="s">
        <v>418</v>
      </c>
      <c r="H37" s="251"/>
      <c r="I37" s="250" t="s">
        <v>411</v>
      </c>
      <c r="J37" s="251"/>
    </row>
    <row r="38" spans="1:10" ht="13.15" customHeight="1" x14ac:dyDescent="0.25">
      <c r="A38" s="250" t="s">
        <v>499</v>
      </c>
      <c r="B38" s="251"/>
      <c r="C38" s="253"/>
      <c r="D38" s="252" t="s">
        <v>500</v>
      </c>
      <c r="E38" s="250" t="s">
        <v>409</v>
      </c>
      <c r="F38" s="251"/>
      <c r="G38" s="250" t="s">
        <v>501</v>
      </c>
      <c r="H38" s="251"/>
      <c r="I38" s="250" t="s">
        <v>411</v>
      </c>
      <c r="J38" s="251"/>
    </row>
    <row r="39" spans="1:10" ht="13.15" customHeight="1" x14ac:dyDescent="0.25">
      <c r="A39" s="250" t="s">
        <v>502</v>
      </c>
      <c r="B39" s="251"/>
      <c r="C39" s="253"/>
      <c r="D39" s="252" t="s">
        <v>503</v>
      </c>
      <c r="E39" s="250" t="s">
        <v>409</v>
      </c>
      <c r="F39" s="251"/>
      <c r="G39" s="250" t="s">
        <v>501</v>
      </c>
      <c r="H39" s="251"/>
      <c r="I39" s="250" t="s">
        <v>411</v>
      </c>
      <c r="J39" s="251"/>
    </row>
    <row r="40" spans="1:10" ht="13.15" customHeight="1" x14ac:dyDescent="0.25">
      <c r="A40" s="250" t="s">
        <v>504</v>
      </c>
      <c r="B40" s="251"/>
      <c r="C40" s="253"/>
      <c r="D40" s="252" t="s">
        <v>505</v>
      </c>
      <c r="E40" s="250" t="s">
        <v>409</v>
      </c>
      <c r="F40" s="251"/>
      <c r="G40" s="250" t="s">
        <v>418</v>
      </c>
      <c r="H40" s="251"/>
      <c r="I40" s="250" t="s">
        <v>411</v>
      </c>
      <c r="J40" s="251"/>
    </row>
    <row r="41" spans="1:10" ht="13.15" customHeight="1" x14ac:dyDescent="0.25">
      <c r="A41" s="250" t="s">
        <v>506</v>
      </c>
      <c r="B41" s="251"/>
      <c r="C41" s="253"/>
      <c r="D41" s="252" t="s">
        <v>507</v>
      </c>
      <c r="E41" s="250" t="s">
        <v>409</v>
      </c>
      <c r="F41" s="251"/>
      <c r="G41" s="250" t="s">
        <v>418</v>
      </c>
      <c r="H41" s="251"/>
      <c r="I41" s="250" t="s">
        <v>411</v>
      </c>
      <c r="J41" s="251"/>
    </row>
    <row r="42" spans="1:10" ht="13.15" customHeight="1" x14ac:dyDescent="0.25">
      <c r="A42" s="250" t="s">
        <v>55</v>
      </c>
      <c r="B42" s="251"/>
      <c r="C42" s="253"/>
      <c r="D42" s="252" t="s">
        <v>508</v>
      </c>
      <c r="E42" s="250" t="s">
        <v>409</v>
      </c>
      <c r="F42" s="251"/>
      <c r="G42" s="250" t="s">
        <v>415</v>
      </c>
      <c r="H42" s="251"/>
      <c r="I42" s="250" t="s">
        <v>411</v>
      </c>
      <c r="J42" s="251"/>
    </row>
    <row r="43" spans="1:10" ht="12.75" customHeight="1" x14ac:dyDescent="0.25">
      <c r="A43" s="254" t="s">
        <v>509</v>
      </c>
      <c r="B43" s="255"/>
      <c r="C43" s="255"/>
      <c r="D43" s="255"/>
      <c r="E43" s="255"/>
      <c r="F43" s="255"/>
      <c r="G43" s="255"/>
      <c r="H43" s="255"/>
      <c r="I43" s="256">
        <v>3</v>
      </c>
    </row>
    <row r="44" spans="1:10" ht="21.75" customHeight="1" x14ac:dyDescent="0.25">
      <c r="A44" s="241" t="s">
        <v>394</v>
      </c>
      <c r="B44" s="242"/>
      <c r="C44" s="242"/>
      <c r="D44" s="242"/>
      <c r="E44" s="242"/>
      <c r="H44" s="243"/>
      <c r="I44" s="244" t="s">
        <v>395</v>
      </c>
    </row>
    <row r="45" spans="1:10" ht="9.9499999999999993" customHeight="1" x14ac:dyDescent="0.25">
      <c r="H45" s="243"/>
      <c r="I45" s="244" t="s">
        <v>396</v>
      </c>
    </row>
    <row r="46" spans="1:10" ht="21.75" customHeight="1" x14ac:dyDescent="0.25">
      <c r="A46" s="241" t="s">
        <v>397</v>
      </c>
      <c r="B46" s="242"/>
      <c r="C46" s="242"/>
      <c r="D46" s="242"/>
      <c r="E46" s="242"/>
      <c r="H46" s="245"/>
      <c r="I46" s="246" t="s">
        <v>398</v>
      </c>
    </row>
    <row r="47" spans="1:10" ht="14.25" customHeight="1" x14ac:dyDescent="0.25">
      <c r="A47" s="247" t="s">
        <v>399</v>
      </c>
      <c r="B47" s="248"/>
      <c r="C47" s="248"/>
      <c r="D47" s="248"/>
      <c r="E47" s="248"/>
      <c r="F47" s="248"/>
      <c r="G47" s="248"/>
      <c r="H47" s="248"/>
      <c r="I47" s="248"/>
      <c r="J47" s="248"/>
    </row>
    <row r="48" spans="1:10" ht="13.15" customHeight="1" x14ac:dyDescent="0.25">
      <c r="A48" s="250" t="s">
        <v>510</v>
      </c>
      <c r="B48" s="251"/>
      <c r="C48" s="252" t="s">
        <v>511</v>
      </c>
      <c r="D48" s="252" t="s">
        <v>512</v>
      </c>
      <c r="E48" s="250" t="s">
        <v>409</v>
      </c>
      <c r="F48" s="251"/>
      <c r="G48" s="250" t="s">
        <v>418</v>
      </c>
      <c r="H48" s="251"/>
      <c r="I48" s="250" t="s">
        <v>411</v>
      </c>
      <c r="J48" s="251"/>
    </row>
    <row r="49" spans="1:10" ht="13.15" customHeight="1" x14ac:dyDescent="0.25">
      <c r="A49" s="250" t="s">
        <v>513</v>
      </c>
      <c r="B49" s="251"/>
      <c r="C49" s="252" t="s">
        <v>514</v>
      </c>
      <c r="D49" s="252" t="s">
        <v>515</v>
      </c>
      <c r="E49" s="250" t="s">
        <v>409</v>
      </c>
      <c r="F49" s="251"/>
      <c r="G49" s="250" t="s">
        <v>418</v>
      </c>
      <c r="H49" s="251"/>
      <c r="I49" s="250" t="s">
        <v>411</v>
      </c>
      <c r="J49" s="251"/>
    </row>
    <row r="50" spans="1:10" ht="13.15" customHeight="1" x14ac:dyDescent="0.25">
      <c r="A50" s="250" t="s">
        <v>177</v>
      </c>
      <c r="B50" s="251"/>
      <c r="C50" s="253"/>
      <c r="D50" s="252" t="s">
        <v>516</v>
      </c>
      <c r="E50" s="250" t="s">
        <v>409</v>
      </c>
      <c r="F50" s="251"/>
      <c r="G50" s="250" t="s">
        <v>517</v>
      </c>
      <c r="H50" s="251"/>
      <c r="I50" s="250" t="s">
        <v>411</v>
      </c>
      <c r="J50" s="251"/>
    </row>
    <row r="51" spans="1:10" ht="13.15" customHeight="1" x14ac:dyDescent="0.25">
      <c r="A51" s="250" t="s">
        <v>187</v>
      </c>
      <c r="B51" s="251"/>
      <c r="C51" s="252" t="s">
        <v>518</v>
      </c>
      <c r="D51" s="252" t="s">
        <v>519</v>
      </c>
      <c r="E51" s="250" t="s">
        <v>409</v>
      </c>
      <c r="F51" s="251"/>
      <c r="G51" s="250" t="s">
        <v>418</v>
      </c>
      <c r="H51" s="251"/>
      <c r="I51" s="250" t="s">
        <v>411</v>
      </c>
      <c r="J51" s="251"/>
    </row>
    <row r="52" spans="1:10" ht="13.15" customHeight="1" x14ac:dyDescent="0.25">
      <c r="A52" s="250" t="s">
        <v>213</v>
      </c>
      <c r="B52" s="251"/>
      <c r="C52" s="252" t="s">
        <v>520</v>
      </c>
      <c r="D52" s="252" t="s">
        <v>521</v>
      </c>
      <c r="E52" s="250" t="s">
        <v>409</v>
      </c>
      <c r="F52" s="251"/>
      <c r="G52" s="250" t="s">
        <v>418</v>
      </c>
      <c r="H52" s="251"/>
      <c r="I52" s="250" t="s">
        <v>411</v>
      </c>
      <c r="J52" s="251"/>
    </row>
    <row r="53" spans="1:10" ht="13.15" customHeight="1" x14ac:dyDescent="0.25">
      <c r="A53" s="250" t="s">
        <v>277</v>
      </c>
      <c r="B53" s="251"/>
      <c r="C53" s="252" t="s">
        <v>522</v>
      </c>
      <c r="D53" s="252" t="s">
        <v>523</v>
      </c>
      <c r="E53" s="250" t="s">
        <v>409</v>
      </c>
      <c r="F53" s="251"/>
      <c r="G53" s="250" t="s">
        <v>415</v>
      </c>
      <c r="H53" s="251"/>
      <c r="I53" s="250" t="s">
        <v>411</v>
      </c>
      <c r="J53" s="251"/>
    </row>
    <row r="54" spans="1:10" ht="13.15" customHeight="1" x14ac:dyDescent="0.25">
      <c r="A54" s="250" t="s">
        <v>524</v>
      </c>
      <c r="B54" s="251"/>
      <c r="C54" s="252" t="s">
        <v>525</v>
      </c>
      <c r="D54" s="252" t="s">
        <v>526</v>
      </c>
      <c r="E54" s="250" t="s">
        <v>409</v>
      </c>
      <c r="F54" s="251"/>
      <c r="G54" s="250" t="s">
        <v>418</v>
      </c>
      <c r="H54" s="251"/>
      <c r="I54" s="250" t="s">
        <v>411</v>
      </c>
      <c r="J54" s="251"/>
    </row>
    <row r="55" spans="1:10" ht="13.15" customHeight="1" x14ac:dyDescent="0.25">
      <c r="A55" s="250" t="s">
        <v>527</v>
      </c>
      <c r="B55" s="251"/>
      <c r="C55" s="253"/>
      <c r="D55" s="252" t="s">
        <v>528</v>
      </c>
      <c r="E55" s="250" t="s">
        <v>409</v>
      </c>
      <c r="F55" s="251"/>
      <c r="G55" s="250" t="s">
        <v>463</v>
      </c>
      <c r="H55" s="251"/>
      <c r="I55" s="250" t="s">
        <v>411</v>
      </c>
      <c r="J55" s="251"/>
    </row>
    <row r="56" spans="1:10" ht="13.15" customHeight="1" x14ac:dyDescent="0.25">
      <c r="A56" s="250" t="s">
        <v>529</v>
      </c>
      <c r="B56" s="251"/>
      <c r="C56" s="253"/>
      <c r="D56" s="252" t="s">
        <v>530</v>
      </c>
      <c r="E56" s="250" t="s">
        <v>409</v>
      </c>
      <c r="F56" s="251"/>
      <c r="G56" s="250" t="s">
        <v>463</v>
      </c>
      <c r="H56" s="251"/>
      <c r="I56" s="250" t="s">
        <v>411</v>
      </c>
      <c r="J56" s="251"/>
    </row>
    <row r="57" spans="1:10" ht="13.15" customHeight="1" x14ac:dyDescent="0.25">
      <c r="A57" s="250" t="s">
        <v>179</v>
      </c>
      <c r="B57" s="251"/>
      <c r="C57" s="253"/>
      <c r="D57" s="252" t="s">
        <v>531</v>
      </c>
      <c r="E57" s="250" t="s">
        <v>409</v>
      </c>
      <c r="F57" s="251"/>
      <c r="G57" s="250" t="s">
        <v>418</v>
      </c>
      <c r="H57" s="251"/>
      <c r="I57" s="250" t="s">
        <v>411</v>
      </c>
      <c r="J57" s="251"/>
    </row>
    <row r="58" spans="1:10" ht="13.15" customHeight="1" x14ac:dyDescent="0.25">
      <c r="A58" s="250" t="s">
        <v>196</v>
      </c>
      <c r="B58" s="251"/>
      <c r="C58" s="253"/>
      <c r="D58" s="252" t="s">
        <v>532</v>
      </c>
      <c r="E58" s="250" t="s">
        <v>409</v>
      </c>
      <c r="F58" s="251"/>
      <c r="G58" s="250" t="s">
        <v>418</v>
      </c>
      <c r="H58" s="251"/>
      <c r="I58" s="250" t="s">
        <v>411</v>
      </c>
      <c r="J58" s="251"/>
    </row>
    <row r="59" spans="1:10" ht="13.15" customHeight="1" x14ac:dyDescent="0.25">
      <c r="A59" s="250" t="s">
        <v>533</v>
      </c>
      <c r="B59" s="251"/>
      <c r="C59" s="252" t="s">
        <v>534</v>
      </c>
      <c r="D59" s="252" t="s">
        <v>535</v>
      </c>
      <c r="E59" s="250" t="s">
        <v>409</v>
      </c>
      <c r="F59" s="251"/>
      <c r="G59" s="250" t="s">
        <v>418</v>
      </c>
      <c r="H59" s="251"/>
      <c r="I59" s="250" t="s">
        <v>411</v>
      </c>
      <c r="J59" s="251"/>
    </row>
    <row r="60" spans="1:10" ht="13.15" customHeight="1" x14ac:dyDescent="0.25">
      <c r="A60" s="250" t="s">
        <v>15</v>
      </c>
      <c r="B60" s="251"/>
      <c r="C60" s="252" t="s">
        <v>536</v>
      </c>
      <c r="D60" s="252" t="s">
        <v>537</v>
      </c>
      <c r="E60" s="250" t="s">
        <v>409</v>
      </c>
      <c r="F60" s="251"/>
      <c r="G60" s="250" t="s">
        <v>538</v>
      </c>
      <c r="H60" s="251"/>
      <c r="I60" s="250" t="s">
        <v>411</v>
      </c>
      <c r="J60" s="251"/>
    </row>
    <row r="61" spans="1:10" ht="13.15" customHeight="1" x14ac:dyDescent="0.25">
      <c r="A61" s="250" t="s">
        <v>539</v>
      </c>
      <c r="B61" s="251"/>
      <c r="C61" s="252" t="s">
        <v>540</v>
      </c>
      <c r="D61" s="252" t="s">
        <v>541</v>
      </c>
      <c r="E61" s="250" t="s">
        <v>438</v>
      </c>
      <c r="F61" s="251"/>
      <c r="G61" s="250" t="s">
        <v>415</v>
      </c>
      <c r="H61" s="251"/>
      <c r="I61" s="250" t="s">
        <v>411</v>
      </c>
      <c r="J61" s="251"/>
    </row>
    <row r="62" spans="1:10" ht="13.15" customHeight="1" x14ac:dyDescent="0.25">
      <c r="A62" s="250" t="s">
        <v>161</v>
      </c>
      <c r="B62" s="251"/>
      <c r="C62" s="252" t="s">
        <v>542</v>
      </c>
      <c r="D62" s="252" t="s">
        <v>543</v>
      </c>
      <c r="E62" s="250" t="s">
        <v>409</v>
      </c>
      <c r="F62" s="251"/>
      <c r="G62" s="250" t="s">
        <v>544</v>
      </c>
      <c r="H62" s="251"/>
      <c r="I62" s="250" t="s">
        <v>411</v>
      </c>
      <c r="J62" s="251"/>
    </row>
    <row r="63" spans="1:10" ht="13.15" customHeight="1" x14ac:dyDescent="0.25">
      <c r="A63" s="250" t="s">
        <v>545</v>
      </c>
      <c r="B63" s="251"/>
      <c r="C63" s="252" t="s">
        <v>546</v>
      </c>
      <c r="D63" s="252" t="s">
        <v>547</v>
      </c>
      <c r="E63" s="250" t="s">
        <v>409</v>
      </c>
      <c r="F63" s="251"/>
      <c r="G63" s="250" t="s">
        <v>418</v>
      </c>
      <c r="H63" s="251"/>
      <c r="I63" s="250" t="s">
        <v>411</v>
      </c>
      <c r="J63" s="251"/>
    </row>
    <row r="64" spans="1:10" ht="13.15" customHeight="1" x14ac:dyDescent="0.25">
      <c r="A64" s="250" t="s">
        <v>16</v>
      </c>
      <c r="B64" s="251"/>
      <c r="C64" s="252" t="s">
        <v>548</v>
      </c>
      <c r="D64" s="252" t="s">
        <v>549</v>
      </c>
      <c r="E64" s="250" t="s">
        <v>409</v>
      </c>
      <c r="F64" s="251"/>
      <c r="G64" s="250" t="s">
        <v>418</v>
      </c>
      <c r="H64" s="251"/>
      <c r="I64" s="250" t="s">
        <v>411</v>
      </c>
      <c r="J64" s="251"/>
    </row>
    <row r="65" spans="1:10" ht="13.15" customHeight="1" x14ac:dyDescent="0.25">
      <c r="A65" s="250" t="s">
        <v>168</v>
      </c>
      <c r="B65" s="251"/>
      <c r="C65" s="252" t="s">
        <v>550</v>
      </c>
      <c r="D65" s="252" t="s">
        <v>551</v>
      </c>
      <c r="E65" s="250" t="s">
        <v>409</v>
      </c>
      <c r="F65" s="251"/>
      <c r="G65" s="250" t="s">
        <v>418</v>
      </c>
      <c r="H65" s="251"/>
      <c r="I65" s="250" t="s">
        <v>411</v>
      </c>
      <c r="J65" s="251"/>
    </row>
    <row r="66" spans="1:10" ht="13.15" customHeight="1" x14ac:dyDescent="0.25">
      <c r="A66" s="250" t="s">
        <v>552</v>
      </c>
      <c r="B66" s="251"/>
      <c r="C66" s="252" t="s">
        <v>553</v>
      </c>
      <c r="D66" s="252" t="s">
        <v>554</v>
      </c>
      <c r="E66" s="250" t="s">
        <v>409</v>
      </c>
      <c r="F66" s="251"/>
      <c r="G66" s="250" t="s">
        <v>418</v>
      </c>
      <c r="H66" s="251"/>
      <c r="I66" s="250" t="s">
        <v>411</v>
      </c>
      <c r="J66" s="251"/>
    </row>
    <row r="67" spans="1:10" ht="13.15" customHeight="1" x14ac:dyDescent="0.25">
      <c r="A67" s="250" t="s">
        <v>555</v>
      </c>
      <c r="B67" s="251"/>
      <c r="C67" s="252" t="s">
        <v>556</v>
      </c>
      <c r="D67" s="252" t="s">
        <v>557</v>
      </c>
      <c r="E67" s="250" t="s">
        <v>409</v>
      </c>
      <c r="F67" s="251"/>
      <c r="G67" s="250" t="s">
        <v>418</v>
      </c>
      <c r="H67" s="251"/>
      <c r="I67" s="250" t="s">
        <v>411</v>
      </c>
      <c r="J67" s="251"/>
    </row>
    <row r="68" spans="1:10" ht="13.15" customHeight="1" x14ac:dyDescent="0.25">
      <c r="A68" s="250" t="s">
        <v>160</v>
      </c>
      <c r="B68" s="251"/>
      <c r="C68" s="252" t="s">
        <v>558</v>
      </c>
      <c r="D68" s="252" t="s">
        <v>559</v>
      </c>
      <c r="E68" s="250" t="s">
        <v>409</v>
      </c>
      <c r="F68" s="251"/>
      <c r="G68" s="250" t="s">
        <v>418</v>
      </c>
      <c r="H68" s="251"/>
      <c r="I68" s="250" t="s">
        <v>411</v>
      </c>
      <c r="J68" s="251"/>
    </row>
    <row r="69" spans="1:10" ht="13.15" customHeight="1" x14ac:dyDescent="0.25">
      <c r="A69" s="250" t="s">
        <v>165</v>
      </c>
      <c r="B69" s="251"/>
      <c r="C69" s="252" t="s">
        <v>560</v>
      </c>
      <c r="D69" s="252" t="s">
        <v>561</v>
      </c>
      <c r="E69" s="250" t="s">
        <v>409</v>
      </c>
      <c r="F69" s="251"/>
      <c r="G69" s="250" t="s">
        <v>415</v>
      </c>
      <c r="H69" s="251"/>
      <c r="I69" s="250" t="s">
        <v>411</v>
      </c>
      <c r="J69" s="251"/>
    </row>
    <row r="70" spans="1:10" ht="13.15" customHeight="1" x14ac:dyDescent="0.25">
      <c r="A70" s="250" t="s">
        <v>164</v>
      </c>
      <c r="B70" s="251"/>
      <c r="C70" s="252" t="s">
        <v>562</v>
      </c>
      <c r="D70" s="252" t="s">
        <v>563</v>
      </c>
      <c r="E70" s="250" t="s">
        <v>409</v>
      </c>
      <c r="F70" s="251"/>
      <c r="G70" s="250" t="s">
        <v>418</v>
      </c>
      <c r="H70" s="251"/>
      <c r="I70" s="250" t="s">
        <v>411</v>
      </c>
      <c r="J70" s="251"/>
    </row>
    <row r="71" spans="1:10" ht="13.15" customHeight="1" x14ac:dyDescent="0.25">
      <c r="A71" s="250" t="s">
        <v>188</v>
      </c>
      <c r="B71" s="251"/>
      <c r="C71" s="252" t="s">
        <v>564</v>
      </c>
      <c r="D71" s="252" t="s">
        <v>565</v>
      </c>
      <c r="E71" s="250" t="s">
        <v>409</v>
      </c>
      <c r="F71" s="251"/>
      <c r="G71" s="250" t="s">
        <v>418</v>
      </c>
      <c r="H71" s="251"/>
      <c r="I71" s="250" t="s">
        <v>411</v>
      </c>
      <c r="J71" s="251"/>
    </row>
    <row r="72" spans="1:10" ht="13.15" customHeight="1" x14ac:dyDescent="0.25">
      <c r="A72" s="250" t="s">
        <v>195</v>
      </c>
      <c r="B72" s="251"/>
      <c r="C72" s="252" t="s">
        <v>566</v>
      </c>
      <c r="D72" s="252" t="s">
        <v>567</v>
      </c>
      <c r="E72" s="250" t="s">
        <v>409</v>
      </c>
      <c r="F72" s="251"/>
      <c r="G72" s="250" t="s">
        <v>418</v>
      </c>
      <c r="H72" s="251"/>
      <c r="I72" s="250" t="s">
        <v>411</v>
      </c>
      <c r="J72" s="251"/>
    </row>
    <row r="73" spans="1:10" ht="13.15" customHeight="1" x14ac:dyDescent="0.25">
      <c r="A73" s="250" t="s">
        <v>186</v>
      </c>
      <c r="B73" s="251"/>
      <c r="C73" s="252" t="s">
        <v>568</v>
      </c>
      <c r="D73" s="252" t="s">
        <v>569</v>
      </c>
      <c r="E73" s="250" t="s">
        <v>409</v>
      </c>
      <c r="F73" s="251"/>
      <c r="G73" s="250" t="s">
        <v>418</v>
      </c>
      <c r="H73" s="251"/>
      <c r="I73" s="250" t="s">
        <v>411</v>
      </c>
      <c r="J73" s="251"/>
    </row>
    <row r="74" spans="1:10" ht="13.15" customHeight="1" x14ac:dyDescent="0.25">
      <c r="A74" s="250" t="s">
        <v>570</v>
      </c>
      <c r="B74" s="251"/>
      <c r="C74" s="252" t="s">
        <v>571</v>
      </c>
      <c r="D74" s="252" t="s">
        <v>572</v>
      </c>
      <c r="E74" s="250" t="s">
        <v>409</v>
      </c>
      <c r="F74" s="251"/>
      <c r="G74" s="250" t="s">
        <v>418</v>
      </c>
      <c r="H74" s="251"/>
      <c r="I74" s="250" t="s">
        <v>411</v>
      </c>
      <c r="J74" s="251"/>
    </row>
    <row r="75" spans="1:10" ht="13.15" customHeight="1" x14ac:dyDescent="0.25">
      <c r="A75" s="250" t="s">
        <v>573</v>
      </c>
      <c r="B75" s="251"/>
      <c r="C75" s="252" t="s">
        <v>574</v>
      </c>
      <c r="D75" s="252" t="s">
        <v>575</v>
      </c>
      <c r="E75" s="250" t="s">
        <v>409</v>
      </c>
      <c r="F75" s="251"/>
      <c r="G75" s="250" t="s">
        <v>415</v>
      </c>
      <c r="H75" s="251"/>
      <c r="I75" s="250" t="s">
        <v>411</v>
      </c>
      <c r="J75" s="251"/>
    </row>
    <row r="76" spans="1:10" ht="13.15" customHeight="1" x14ac:dyDescent="0.25">
      <c r="A76" s="250" t="s">
        <v>576</v>
      </c>
      <c r="B76" s="251"/>
      <c r="C76" s="252" t="s">
        <v>577</v>
      </c>
      <c r="D76" s="252" t="s">
        <v>578</v>
      </c>
      <c r="E76" s="250" t="s">
        <v>438</v>
      </c>
      <c r="F76" s="251"/>
      <c r="G76" s="250" t="s">
        <v>415</v>
      </c>
      <c r="H76" s="251"/>
      <c r="I76" s="250" t="s">
        <v>411</v>
      </c>
      <c r="J76" s="251"/>
    </row>
    <row r="77" spans="1:10" ht="13.15" customHeight="1" x14ac:dyDescent="0.25">
      <c r="A77" s="250" t="s">
        <v>359</v>
      </c>
      <c r="B77" s="251"/>
      <c r="C77" s="252" t="s">
        <v>579</v>
      </c>
      <c r="D77" s="252" t="s">
        <v>580</v>
      </c>
      <c r="E77" s="250" t="s">
        <v>409</v>
      </c>
      <c r="F77" s="251"/>
      <c r="G77" s="250" t="s">
        <v>418</v>
      </c>
      <c r="H77" s="251"/>
      <c r="I77" s="250" t="s">
        <v>411</v>
      </c>
      <c r="J77" s="251"/>
    </row>
    <row r="78" spans="1:10" ht="13.15" customHeight="1" x14ac:dyDescent="0.25">
      <c r="A78" s="250" t="s">
        <v>340</v>
      </c>
      <c r="B78" s="251"/>
      <c r="C78" s="252" t="s">
        <v>581</v>
      </c>
      <c r="D78" s="252" t="s">
        <v>582</v>
      </c>
      <c r="E78" s="250" t="s">
        <v>409</v>
      </c>
      <c r="F78" s="251"/>
      <c r="G78" s="250" t="s">
        <v>418</v>
      </c>
      <c r="H78" s="251"/>
      <c r="I78" s="250" t="s">
        <v>411</v>
      </c>
      <c r="J78" s="251"/>
    </row>
    <row r="79" spans="1:10" ht="13.15" customHeight="1" x14ac:dyDescent="0.25">
      <c r="A79" s="250" t="s">
        <v>339</v>
      </c>
      <c r="B79" s="251"/>
      <c r="C79" s="252" t="s">
        <v>583</v>
      </c>
      <c r="D79" s="252" t="s">
        <v>584</v>
      </c>
      <c r="E79" s="250" t="s">
        <v>409</v>
      </c>
      <c r="F79" s="251"/>
      <c r="G79" s="250" t="s">
        <v>418</v>
      </c>
      <c r="H79" s="251"/>
      <c r="I79" s="250" t="s">
        <v>411</v>
      </c>
      <c r="J79" s="251"/>
    </row>
    <row r="80" spans="1:10" ht="13.15" customHeight="1" x14ac:dyDescent="0.25">
      <c r="A80" s="250" t="s">
        <v>585</v>
      </c>
      <c r="B80" s="251"/>
      <c r="C80" s="252" t="s">
        <v>586</v>
      </c>
      <c r="D80" s="252" t="s">
        <v>587</v>
      </c>
      <c r="E80" s="250" t="s">
        <v>409</v>
      </c>
      <c r="F80" s="251"/>
      <c r="G80" s="250" t="s">
        <v>418</v>
      </c>
      <c r="H80" s="251"/>
      <c r="I80" s="250" t="s">
        <v>411</v>
      </c>
      <c r="J80" s="251"/>
    </row>
    <row r="81" spans="1:10" ht="13.15" customHeight="1" x14ac:dyDescent="0.25">
      <c r="A81" s="250" t="s">
        <v>588</v>
      </c>
      <c r="B81" s="251"/>
      <c r="C81" s="252" t="s">
        <v>589</v>
      </c>
      <c r="D81" s="252" t="s">
        <v>590</v>
      </c>
      <c r="E81" s="250" t="s">
        <v>409</v>
      </c>
      <c r="F81" s="251"/>
      <c r="G81" s="250" t="s">
        <v>418</v>
      </c>
      <c r="H81" s="251"/>
      <c r="I81" s="250" t="s">
        <v>411</v>
      </c>
      <c r="J81" s="251"/>
    </row>
    <row r="82" spans="1:10" ht="13.15" customHeight="1" x14ac:dyDescent="0.25">
      <c r="A82" s="250" t="s">
        <v>591</v>
      </c>
      <c r="B82" s="251"/>
      <c r="C82" s="252" t="s">
        <v>592</v>
      </c>
      <c r="D82" s="252" t="s">
        <v>593</v>
      </c>
      <c r="E82" s="250" t="s">
        <v>409</v>
      </c>
      <c r="F82" s="251"/>
      <c r="G82" s="250" t="s">
        <v>415</v>
      </c>
      <c r="H82" s="251"/>
      <c r="I82" s="250" t="s">
        <v>411</v>
      </c>
      <c r="J82" s="251"/>
    </row>
    <row r="83" spans="1:10" ht="13.15" customHeight="1" x14ac:dyDescent="0.25">
      <c r="A83" s="250" t="s">
        <v>594</v>
      </c>
      <c r="B83" s="251"/>
      <c r="C83" s="252" t="s">
        <v>595</v>
      </c>
      <c r="D83" s="252" t="s">
        <v>596</v>
      </c>
      <c r="E83" s="250" t="s">
        <v>409</v>
      </c>
      <c r="F83" s="251"/>
      <c r="G83" s="250" t="s">
        <v>418</v>
      </c>
      <c r="H83" s="251"/>
      <c r="I83" s="250" t="s">
        <v>411</v>
      </c>
      <c r="J83" s="251"/>
    </row>
    <row r="84" spans="1:10" ht="13.15" customHeight="1" x14ac:dyDescent="0.25">
      <c r="A84" s="250" t="s">
        <v>344</v>
      </c>
      <c r="B84" s="251"/>
      <c r="C84" s="252" t="s">
        <v>597</v>
      </c>
      <c r="D84" s="252" t="s">
        <v>598</v>
      </c>
      <c r="E84" s="250" t="s">
        <v>409</v>
      </c>
      <c r="F84" s="251"/>
      <c r="G84" s="250" t="s">
        <v>418</v>
      </c>
      <c r="H84" s="251"/>
      <c r="I84" s="250" t="s">
        <v>411</v>
      </c>
      <c r="J84" s="251"/>
    </row>
    <row r="85" spans="1:10" ht="13.15" customHeight="1" x14ac:dyDescent="0.25">
      <c r="A85" s="250" t="s">
        <v>599</v>
      </c>
      <c r="B85" s="251"/>
      <c r="C85" s="252" t="s">
        <v>600</v>
      </c>
      <c r="D85" s="252" t="s">
        <v>601</v>
      </c>
      <c r="E85" s="250" t="s">
        <v>409</v>
      </c>
      <c r="F85" s="251"/>
      <c r="G85" s="250" t="s">
        <v>418</v>
      </c>
      <c r="H85" s="251"/>
      <c r="I85" s="250" t="s">
        <v>411</v>
      </c>
      <c r="J85" s="251"/>
    </row>
    <row r="86" spans="1:10" ht="13.35" customHeight="1" x14ac:dyDescent="0.25">
      <c r="A86" s="251"/>
      <c r="B86" s="251"/>
      <c r="C86" s="253"/>
      <c r="D86" s="253"/>
      <c r="E86" s="251"/>
      <c r="F86" s="251"/>
      <c r="G86" s="251"/>
      <c r="H86" s="251"/>
      <c r="I86" s="251"/>
      <c r="J86" s="251"/>
    </row>
    <row r="87" spans="1:10" ht="12.75" customHeight="1" x14ac:dyDescent="0.25">
      <c r="A87" s="254" t="s">
        <v>509</v>
      </c>
      <c r="B87" s="255"/>
      <c r="C87" s="255"/>
      <c r="D87" s="255"/>
      <c r="E87" s="255"/>
      <c r="F87" s="255"/>
      <c r="G87" s="255"/>
      <c r="H87" s="255"/>
      <c r="I87" s="257">
        <v>3</v>
      </c>
    </row>
    <row r="88" spans="1:10" ht="21.75" customHeight="1" x14ac:dyDescent="0.25">
      <c r="A88" s="241" t="s">
        <v>394</v>
      </c>
      <c r="B88" s="242"/>
      <c r="C88" s="242"/>
      <c r="D88" s="242"/>
      <c r="E88" s="242"/>
      <c r="H88" s="243"/>
      <c r="I88" s="244" t="s">
        <v>395</v>
      </c>
    </row>
    <row r="89" spans="1:10" ht="9.9499999999999993" customHeight="1" x14ac:dyDescent="0.25">
      <c r="H89" s="243"/>
      <c r="I89" s="244" t="s">
        <v>396</v>
      </c>
    </row>
    <row r="90" spans="1:10" ht="21.75" customHeight="1" x14ac:dyDescent="0.25">
      <c r="A90" s="241" t="s">
        <v>397</v>
      </c>
      <c r="B90" s="242"/>
      <c r="C90" s="242"/>
      <c r="D90" s="242"/>
      <c r="E90" s="242"/>
      <c r="H90" s="245"/>
      <c r="I90" s="246" t="s">
        <v>398</v>
      </c>
    </row>
    <row r="91" spans="1:10" ht="14.25" customHeight="1" x14ac:dyDescent="0.25">
      <c r="A91" s="247" t="s">
        <v>399</v>
      </c>
      <c r="B91" s="248"/>
      <c r="C91" s="248"/>
      <c r="D91" s="248"/>
      <c r="E91" s="248"/>
      <c r="F91" s="248"/>
      <c r="G91" s="248"/>
      <c r="H91" s="248"/>
      <c r="I91" s="248"/>
      <c r="J91" s="248"/>
    </row>
    <row r="92" spans="1:10" ht="13.15" customHeight="1" x14ac:dyDescent="0.25">
      <c r="A92" s="250" t="s">
        <v>602</v>
      </c>
      <c r="B92" s="251"/>
      <c r="C92" s="252" t="s">
        <v>603</v>
      </c>
      <c r="D92" s="252" t="s">
        <v>604</v>
      </c>
      <c r="E92" s="250" t="s">
        <v>409</v>
      </c>
      <c r="F92" s="251"/>
      <c r="G92" s="250" t="s">
        <v>418</v>
      </c>
      <c r="H92" s="251"/>
      <c r="I92" s="250" t="s">
        <v>411</v>
      </c>
      <c r="J92" s="251"/>
    </row>
    <row r="93" spans="1:10" ht="13.15" customHeight="1" x14ac:dyDescent="0.25">
      <c r="A93" s="250" t="s">
        <v>45</v>
      </c>
      <c r="B93" s="251"/>
      <c r="C93" s="252" t="s">
        <v>605</v>
      </c>
      <c r="D93" s="252" t="s">
        <v>605</v>
      </c>
      <c r="E93" s="250" t="s">
        <v>409</v>
      </c>
      <c r="F93" s="251"/>
      <c r="G93" s="250" t="s">
        <v>418</v>
      </c>
      <c r="H93" s="251"/>
      <c r="I93" s="250" t="s">
        <v>411</v>
      </c>
      <c r="J93" s="251"/>
    </row>
    <row r="94" spans="1:10" ht="13.15" customHeight="1" x14ac:dyDescent="0.25">
      <c r="A94" s="250" t="s">
        <v>23</v>
      </c>
      <c r="B94" s="251"/>
      <c r="C94" s="253"/>
      <c r="D94" s="252" t="s">
        <v>606</v>
      </c>
      <c r="E94" s="250" t="s">
        <v>409</v>
      </c>
      <c r="F94" s="251"/>
      <c r="G94" s="250" t="s">
        <v>418</v>
      </c>
      <c r="H94" s="251"/>
      <c r="I94" s="250" t="s">
        <v>411</v>
      </c>
      <c r="J94" s="251"/>
    </row>
    <row r="95" spans="1:10" ht="13.15" customHeight="1" x14ac:dyDescent="0.25">
      <c r="A95" s="250" t="s">
        <v>163</v>
      </c>
      <c r="B95" s="251"/>
      <c r="C95" s="252" t="s">
        <v>607</v>
      </c>
      <c r="D95" s="252" t="s">
        <v>608</v>
      </c>
      <c r="E95" s="250" t="s">
        <v>409</v>
      </c>
      <c r="F95" s="251"/>
      <c r="G95" s="250" t="s">
        <v>609</v>
      </c>
      <c r="H95" s="251"/>
      <c r="I95" s="250" t="s">
        <v>411</v>
      </c>
      <c r="J95" s="251"/>
    </row>
    <row r="96" spans="1:10" ht="13.15" customHeight="1" x14ac:dyDescent="0.25">
      <c r="A96" s="250" t="s">
        <v>162</v>
      </c>
      <c r="B96" s="251"/>
      <c r="C96" s="253"/>
      <c r="D96" s="252" t="s">
        <v>610</v>
      </c>
      <c r="E96" s="250" t="s">
        <v>409</v>
      </c>
      <c r="F96" s="251"/>
      <c r="G96" s="250" t="s">
        <v>415</v>
      </c>
      <c r="H96" s="251"/>
      <c r="I96" s="250" t="s">
        <v>411</v>
      </c>
      <c r="J96" s="251"/>
    </row>
    <row r="97" spans="1:10" ht="13.15" customHeight="1" x14ac:dyDescent="0.25">
      <c r="A97" s="250" t="s">
        <v>319</v>
      </c>
      <c r="B97" s="251"/>
      <c r="C97" s="252" t="s">
        <v>611</v>
      </c>
      <c r="D97" s="252" t="s">
        <v>612</v>
      </c>
      <c r="E97" s="250" t="s">
        <v>409</v>
      </c>
      <c r="F97" s="251"/>
      <c r="G97" s="250" t="s">
        <v>418</v>
      </c>
      <c r="H97" s="251"/>
      <c r="I97" s="250" t="s">
        <v>411</v>
      </c>
      <c r="J97" s="251"/>
    </row>
    <row r="98" spans="1:10" ht="13.15" customHeight="1" x14ac:dyDescent="0.25">
      <c r="A98" s="250" t="s">
        <v>613</v>
      </c>
      <c r="B98" s="251"/>
      <c r="C98" s="252" t="s">
        <v>614</v>
      </c>
      <c r="D98" s="252" t="s">
        <v>615</v>
      </c>
      <c r="E98" s="250" t="s">
        <v>409</v>
      </c>
      <c r="F98" s="251"/>
      <c r="G98" s="250" t="s">
        <v>616</v>
      </c>
      <c r="H98" s="251"/>
      <c r="I98" s="250" t="s">
        <v>411</v>
      </c>
      <c r="J98" s="251"/>
    </row>
    <row r="99" spans="1:10" ht="13.15" customHeight="1" x14ac:dyDescent="0.25">
      <c r="A99" s="250" t="s">
        <v>617</v>
      </c>
      <c r="B99" s="251"/>
      <c r="C99" s="252" t="s">
        <v>618</v>
      </c>
      <c r="D99" s="252" t="s">
        <v>619</v>
      </c>
      <c r="E99" s="250" t="s">
        <v>409</v>
      </c>
      <c r="F99" s="251"/>
      <c r="G99" s="250" t="s">
        <v>616</v>
      </c>
      <c r="H99" s="251"/>
      <c r="I99" s="250" t="s">
        <v>411</v>
      </c>
      <c r="J99" s="251"/>
    </row>
    <row r="100" spans="1:10" ht="13.15" customHeight="1" x14ac:dyDescent="0.25">
      <c r="A100" s="250" t="s">
        <v>341</v>
      </c>
      <c r="B100" s="251"/>
      <c r="C100" s="252" t="s">
        <v>620</v>
      </c>
      <c r="D100" s="252" t="s">
        <v>621</v>
      </c>
      <c r="E100" s="250" t="s">
        <v>409</v>
      </c>
      <c r="F100" s="251"/>
      <c r="G100" s="250" t="s">
        <v>418</v>
      </c>
      <c r="H100" s="251"/>
      <c r="I100" s="250" t="s">
        <v>411</v>
      </c>
      <c r="J100" s="251"/>
    </row>
    <row r="101" spans="1:10" ht="13.15" customHeight="1" x14ac:dyDescent="0.25">
      <c r="A101" s="250" t="s">
        <v>622</v>
      </c>
      <c r="B101" s="251"/>
      <c r="C101" s="252" t="s">
        <v>623</v>
      </c>
      <c r="D101" s="252" t="s">
        <v>624</v>
      </c>
      <c r="E101" s="250" t="s">
        <v>409</v>
      </c>
      <c r="F101" s="251"/>
      <c r="G101" s="250" t="s">
        <v>418</v>
      </c>
      <c r="H101" s="251"/>
      <c r="I101" s="250" t="s">
        <v>411</v>
      </c>
      <c r="J101" s="251"/>
    </row>
    <row r="102" spans="1:10" ht="13.15" customHeight="1" x14ac:dyDescent="0.25">
      <c r="A102" s="250" t="s">
        <v>335</v>
      </c>
      <c r="B102" s="251"/>
      <c r="C102" s="252" t="s">
        <v>625</v>
      </c>
      <c r="D102" s="252" t="s">
        <v>626</v>
      </c>
      <c r="E102" s="250" t="s">
        <v>409</v>
      </c>
      <c r="F102" s="251"/>
      <c r="G102" s="250" t="s">
        <v>418</v>
      </c>
      <c r="H102" s="251"/>
      <c r="I102" s="250" t="s">
        <v>411</v>
      </c>
      <c r="J102" s="251"/>
    </row>
    <row r="103" spans="1:10" ht="13.15" customHeight="1" x14ac:dyDescent="0.25">
      <c r="A103" s="250" t="s">
        <v>152</v>
      </c>
      <c r="B103" s="251"/>
      <c r="C103" s="252" t="s">
        <v>627</v>
      </c>
      <c r="D103" s="252" t="s">
        <v>628</v>
      </c>
      <c r="E103" s="250" t="s">
        <v>409</v>
      </c>
      <c r="F103" s="251"/>
      <c r="G103" s="250" t="s">
        <v>629</v>
      </c>
      <c r="H103" s="251"/>
      <c r="I103" s="250" t="s">
        <v>411</v>
      </c>
      <c r="J103" s="251"/>
    </row>
    <row r="104" spans="1:10" ht="13.15" customHeight="1" x14ac:dyDescent="0.25">
      <c r="A104" s="250" t="s">
        <v>158</v>
      </c>
      <c r="B104" s="251"/>
      <c r="C104" s="253"/>
      <c r="D104" s="252" t="s">
        <v>630</v>
      </c>
      <c r="E104" s="250" t="s">
        <v>409</v>
      </c>
      <c r="F104" s="251"/>
      <c r="G104" s="250" t="s">
        <v>418</v>
      </c>
      <c r="H104" s="251"/>
      <c r="I104" s="250" t="s">
        <v>411</v>
      </c>
      <c r="J104" s="251"/>
    </row>
    <row r="105" spans="1:10" ht="13.15" customHeight="1" x14ac:dyDescent="0.25">
      <c r="A105" s="250" t="s">
        <v>156</v>
      </c>
      <c r="B105" s="251"/>
      <c r="C105" s="253"/>
      <c r="D105" s="252" t="s">
        <v>631</v>
      </c>
      <c r="E105" s="250" t="s">
        <v>409</v>
      </c>
      <c r="F105" s="251"/>
      <c r="G105" s="250" t="s">
        <v>632</v>
      </c>
      <c r="H105" s="251"/>
      <c r="I105" s="250" t="s">
        <v>411</v>
      </c>
      <c r="J105" s="251"/>
    </row>
    <row r="106" spans="1:10" ht="13.15" customHeight="1" x14ac:dyDescent="0.25">
      <c r="A106" s="250" t="s">
        <v>157</v>
      </c>
      <c r="B106" s="251"/>
      <c r="C106" s="253"/>
      <c r="D106" s="252" t="s">
        <v>633</v>
      </c>
      <c r="E106" s="250" t="s">
        <v>409</v>
      </c>
      <c r="F106" s="251"/>
      <c r="G106" s="250" t="s">
        <v>632</v>
      </c>
      <c r="H106" s="251"/>
      <c r="I106" s="250" t="s">
        <v>411</v>
      </c>
      <c r="J106" s="251"/>
    </row>
    <row r="107" spans="1:10" ht="13.15" customHeight="1" x14ac:dyDescent="0.25">
      <c r="A107" s="250" t="s">
        <v>182</v>
      </c>
      <c r="B107" s="251"/>
      <c r="C107" s="253"/>
      <c r="D107" s="252" t="s">
        <v>634</v>
      </c>
      <c r="E107" s="250" t="s">
        <v>409</v>
      </c>
      <c r="F107" s="251"/>
      <c r="G107" s="250" t="s">
        <v>435</v>
      </c>
      <c r="H107" s="251"/>
      <c r="I107" s="250" t="s">
        <v>411</v>
      </c>
      <c r="J107" s="251"/>
    </row>
    <row r="108" spans="1:10" ht="13.15" customHeight="1" x14ac:dyDescent="0.25">
      <c r="A108" s="250" t="s">
        <v>193</v>
      </c>
      <c r="B108" s="251"/>
      <c r="C108" s="252" t="s">
        <v>635</v>
      </c>
      <c r="D108" s="252" t="s">
        <v>636</v>
      </c>
      <c r="E108" s="250" t="s">
        <v>409</v>
      </c>
      <c r="F108" s="251"/>
      <c r="G108" s="250" t="s">
        <v>418</v>
      </c>
      <c r="H108" s="251"/>
      <c r="I108" s="250" t="s">
        <v>411</v>
      </c>
      <c r="J108" s="251"/>
    </row>
    <row r="109" spans="1:10" ht="13.15" customHeight="1" x14ac:dyDescent="0.25">
      <c r="A109" s="250" t="s">
        <v>229</v>
      </c>
      <c r="B109" s="251"/>
      <c r="C109" s="253"/>
      <c r="D109" s="252" t="s">
        <v>637</v>
      </c>
      <c r="E109" s="250" t="s">
        <v>409</v>
      </c>
      <c r="F109" s="251"/>
      <c r="G109" s="250" t="s">
        <v>418</v>
      </c>
      <c r="H109" s="251"/>
      <c r="I109" s="250" t="s">
        <v>411</v>
      </c>
      <c r="J109" s="251"/>
    </row>
    <row r="110" spans="1:10" ht="13.15" customHeight="1" x14ac:dyDescent="0.25">
      <c r="A110" s="250" t="s">
        <v>320</v>
      </c>
      <c r="B110" s="251"/>
      <c r="C110" s="253"/>
      <c r="D110" s="252" t="s">
        <v>638</v>
      </c>
      <c r="E110" s="250" t="s">
        <v>409</v>
      </c>
      <c r="F110" s="251"/>
      <c r="G110" s="250" t="s">
        <v>435</v>
      </c>
      <c r="H110" s="251"/>
      <c r="I110" s="250" t="s">
        <v>411</v>
      </c>
      <c r="J110" s="251"/>
    </row>
    <row r="111" spans="1:10" ht="13.15" customHeight="1" x14ac:dyDescent="0.25">
      <c r="A111" s="250" t="s">
        <v>342</v>
      </c>
      <c r="B111" s="251"/>
      <c r="C111" s="252" t="s">
        <v>639</v>
      </c>
      <c r="D111" s="252" t="s">
        <v>640</v>
      </c>
      <c r="E111" s="250" t="s">
        <v>409</v>
      </c>
      <c r="F111" s="251"/>
      <c r="G111" s="250" t="s">
        <v>463</v>
      </c>
      <c r="H111" s="251"/>
      <c r="I111" s="250" t="s">
        <v>411</v>
      </c>
      <c r="J111" s="251"/>
    </row>
    <row r="112" spans="1:10" ht="13.15" customHeight="1" x14ac:dyDescent="0.25">
      <c r="A112" s="250" t="s">
        <v>343</v>
      </c>
      <c r="B112" s="251"/>
      <c r="C112" s="252" t="s">
        <v>641</v>
      </c>
      <c r="D112" s="252" t="s">
        <v>642</v>
      </c>
      <c r="E112" s="250" t="s">
        <v>409</v>
      </c>
      <c r="F112" s="251"/>
      <c r="G112" s="250" t="s">
        <v>643</v>
      </c>
      <c r="H112" s="251"/>
      <c r="I112" s="250" t="s">
        <v>411</v>
      </c>
      <c r="J112" s="251"/>
    </row>
    <row r="113" spans="1:10" ht="13.15" customHeight="1" x14ac:dyDescent="0.25">
      <c r="A113" s="250" t="s">
        <v>345</v>
      </c>
      <c r="B113" s="251"/>
      <c r="C113" s="252" t="s">
        <v>644</v>
      </c>
      <c r="D113" s="252" t="s">
        <v>645</v>
      </c>
      <c r="E113" s="250" t="s">
        <v>409</v>
      </c>
      <c r="F113" s="251"/>
      <c r="G113" s="250" t="s">
        <v>418</v>
      </c>
      <c r="H113" s="251"/>
      <c r="I113" s="250" t="s">
        <v>411</v>
      </c>
      <c r="J113" s="251"/>
    </row>
    <row r="114" spans="1:10" ht="13.15" customHeight="1" x14ac:dyDescent="0.25">
      <c r="A114" s="250" t="s">
        <v>346</v>
      </c>
      <c r="B114" s="251"/>
      <c r="C114" s="253"/>
      <c r="D114" s="252" t="s">
        <v>646</v>
      </c>
      <c r="E114" s="250" t="s">
        <v>409</v>
      </c>
      <c r="F114" s="251"/>
      <c r="G114" s="250" t="s">
        <v>418</v>
      </c>
      <c r="H114" s="251"/>
      <c r="I114" s="250" t="s">
        <v>411</v>
      </c>
      <c r="J114" s="251"/>
    </row>
    <row r="115" spans="1:10" ht="13.15" customHeight="1" x14ac:dyDescent="0.25">
      <c r="A115" s="250" t="s">
        <v>349</v>
      </c>
      <c r="B115" s="251"/>
      <c r="C115" s="253"/>
      <c r="D115" s="252" t="s">
        <v>647</v>
      </c>
      <c r="E115" s="250" t="s">
        <v>409</v>
      </c>
      <c r="F115" s="251"/>
      <c r="G115" s="250" t="s">
        <v>463</v>
      </c>
      <c r="H115" s="251"/>
      <c r="I115" s="250" t="s">
        <v>411</v>
      </c>
      <c r="J115" s="251"/>
    </row>
    <row r="116" spans="1:10" ht="13.15" customHeight="1" x14ac:dyDescent="0.25">
      <c r="A116" s="250" t="s">
        <v>351</v>
      </c>
      <c r="B116" s="251"/>
      <c r="C116" s="253"/>
      <c r="D116" s="252" t="s">
        <v>648</v>
      </c>
      <c r="E116" s="250" t="s">
        <v>409</v>
      </c>
      <c r="F116" s="251"/>
      <c r="G116" s="250" t="s">
        <v>418</v>
      </c>
      <c r="H116" s="251"/>
      <c r="I116" s="250" t="s">
        <v>411</v>
      </c>
      <c r="J116" s="251"/>
    </row>
    <row r="117" spans="1:10" ht="13.15" customHeight="1" x14ac:dyDescent="0.25">
      <c r="A117" s="250" t="s">
        <v>353</v>
      </c>
      <c r="B117" s="251"/>
      <c r="C117" s="253"/>
      <c r="D117" s="252" t="s">
        <v>649</v>
      </c>
      <c r="E117" s="250" t="s">
        <v>409</v>
      </c>
      <c r="F117" s="251"/>
      <c r="G117" s="250" t="s">
        <v>418</v>
      </c>
      <c r="H117" s="251"/>
      <c r="I117" s="250" t="s">
        <v>411</v>
      </c>
      <c r="J117" s="251"/>
    </row>
    <row r="118" spans="1:10" ht="13.15" customHeight="1" x14ac:dyDescent="0.25">
      <c r="A118" s="250" t="s">
        <v>354</v>
      </c>
      <c r="B118" s="251"/>
      <c r="C118" s="252" t="s">
        <v>639</v>
      </c>
      <c r="D118" s="252" t="s">
        <v>650</v>
      </c>
      <c r="E118" s="250" t="s">
        <v>409</v>
      </c>
      <c r="F118" s="251"/>
      <c r="G118" s="250" t="s">
        <v>418</v>
      </c>
      <c r="H118" s="251"/>
      <c r="I118" s="250" t="s">
        <v>411</v>
      </c>
      <c r="J118" s="251"/>
    </row>
    <row r="119" spans="1:10" ht="13.35" customHeight="1" x14ac:dyDescent="0.25"/>
    <row r="120" spans="1:10" ht="13.35" customHeight="1" x14ac:dyDescent="0.25"/>
    <row r="121" spans="1:10" ht="13.35" customHeight="1" x14ac:dyDescent="0.25"/>
    <row r="122" spans="1:10" ht="13.35" customHeight="1" x14ac:dyDescent="0.25"/>
    <row r="123" spans="1:10" ht="13.35" customHeight="1" x14ac:dyDescent="0.25"/>
    <row r="124" spans="1:10" ht="13.35" customHeight="1" x14ac:dyDescent="0.25"/>
    <row r="125" spans="1:10" ht="13.35" customHeight="1" x14ac:dyDescent="0.25"/>
    <row r="126" spans="1:10" ht="13.35" customHeight="1" x14ac:dyDescent="0.25"/>
    <row r="127" spans="1:10" ht="13.35" customHeight="1" x14ac:dyDescent="0.25"/>
    <row r="128" spans="1:10" ht="13.35" customHeight="1" x14ac:dyDescent="0.25"/>
    <row r="129" spans="1:9" ht="13.35" customHeight="1" x14ac:dyDescent="0.25"/>
    <row r="130" spans="1:9" ht="13.35" customHeight="1" x14ac:dyDescent="0.25"/>
    <row r="131" spans="1:9" ht="13.35" customHeight="1" x14ac:dyDescent="0.25"/>
    <row r="132" spans="1:9" ht="13.35" customHeight="1" x14ac:dyDescent="0.25"/>
    <row r="133" spans="1:9" ht="13.35" customHeight="1" x14ac:dyDescent="0.25"/>
    <row r="134" spans="1:9" ht="13.35" customHeight="1" x14ac:dyDescent="0.25"/>
    <row r="135" spans="1:9" ht="12.75" customHeight="1" x14ac:dyDescent="0.25">
      <c r="A135" s="254" t="s">
        <v>509</v>
      </c>
      <c r="B135" s="255"/>
      <c r="C135" s="255"/>
      <c r="D135" s="255"/>
      <c r="E135" s="255"/>
      <c r="F135" s="255"/>
      <c r="G135" s="255"/>
      <c r="H135" s="255"/>
      <c r="I135" s="258">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User Guide</vt:lpstr>
      <vt:lpstr>1. Master Baseline Menu 2018 </vt:lpstr>
      <vt:lpstr>2. Template Core Menu 2018</vt:lpstr>
      <vt:lpstr>3. Baseline Selector 2018 </vt:lpstr>
      <vt:lpstr>4. Operations  Menu</vt:lpstr>
      <vt:lpstr>SAFFRON 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Finch, Stephen</dc:creator>
  <cp:lastModifiedBy>Harper, Clare</cp:lastModifiedBy>
  <cp:lastPrinted>2017-10-30T17:45:30Z</cp:lastPrinted>
  <dcterms:created xsi:type="dcterms:W3CDTF">2016-04-04T11:42:52Z</dcterms:created>
  <dcterms:modified xsi:type="dcterms:W3CDTF">2017-11-10T10:33:26Z</dcterms:modified>
</cp:coreProperties>
</file>